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テンプレート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<sst xmlns="http://schemas.openxmlformats.org/spreadsheetml/2006/main" count="119" uniqueCount="89">
  <si>
    <t xml:space="preserve">勤務実績表</t>
  </si>
  <si>
    <r>
      <rPr>
        <sz val="14"/>
        <color theme="1"/>
        <rFont val="ＭＳ ゴシック"/>
        <family val="2"/>
        <charset val="128"/>
      </rPr>
      <t xml:space="preserve">2026</t>
    </r>
    <r>
      <rPr>
        <sz val="14"/>
        <color theme="1"/>
        <rFont val="Noto Sans CJK SC"/>
        <family val="2"/>
      </rPr>
      <t xml:space="preserve">年度</t>
    </r>
  </si>
  <si>
    <t xml:space="preserve">月度</t>
  </si>
  <si>
    <t xml:space="preserve">スタッフ情報</t>
  </si>
  <si>
    <t xml:space="preserve">勤怠項目</t>
  </si>
  <si>
    <t xml:space="preserve">個人コード</t>
  </si>
  <si>
    <t xml:space="preserve">スタッフ名</t>
  </si>
  <si>
    <t xml:space="preserve">所属</t>
  </si>
  <si>
    <t xml:space="preserve">出勤日数</t>
  </si>
  <si>
    <t xml:space="preserve">有給日数</t>
  </si>
  <si>
    <t xml:space="preserve">欠勤日数</t>
  </si>
  <si>
    <t xml:space="preserve">特休日数</t>
  </si>
  <si>
    <t xml:space="preserve">休日日数</t>
  </si>
  <si>
    <t xml:space="preserve">遅早回数</t>
  </si>
  <si>
    <t xml:space="preserve">実働時間</t>
  </si>
  <si>
    <t xml:space="preserve">時間外</t>
  </si>
  <si>
    <t xml:space="preserve">休日時間</t>
  </si>
  <si>
    <t xml:space="preserve">遅早時間</t>
  </si>
  <si>
    <t xml:space="preserve">000001</t>
  </si>
  <si>
    <t xml:space="preserve">○○</t>
  </si>
  <si>
    <t xml:space="preserve">本社</t>
  </si>
  <si>
    <t xml:space="preserve">日付</t>
  </si>
  <si>
    <t xml:space="preserve">勤務区分</t>
  </si>
  <si>
    <t xml:space="preserve">シフト
開始</t>
  </si>
  <si>
    <t xml:space="preserve">シフト
終了</t>
  </si>
  <si>
    <t xml:space="preserve">シフト
休憩入</t>
  </si>
  <si>
    <t xml:space="preserve">シフト
休憩出</t>
  </si>
  <si>
    <t xml:space="preserve">出勤時刻</t>
  </si>
  <si>
    <t xml:space="preserve">退勤時刻</t>
  </si>
  <si>
    <t xml:space="preserve">休憩入①</t>
  </si>
  <si>
    <t xml:space="preserve">休憩出①</t>
  </si>
  <si>
    <t xml:space="preserve">休憩入②</t>
  </si>
  <si>
    <t xml:space="preserve">休憩出②</t>
  </si>
  <si>
    <t xml:space="preserve">労働時間</t>
  </si>
  <si>
    <t xml:space="preserve">休日</t>
  </si>
  <si>
    <t xml:space="preserve">深夜</t>
  </si>
  <si>
    <t xml:space="preserve">遅刻早退</t>
  </si>
  <si>
    <r>
      <rPr>
        <sz val="12"/>
        <color theme="1"/>
        <rFont val="Noto Sans CJK SC"/>
        <family val="2"/>
      </rPr>
      <t xml:space="preserve">備考</t>
    </r>
    <r>
      <rPr>
        <sz val="12"/>
        <color theme="1"/>
        <rFont val="游ゴシック"/>
        <family val="3"/>
        <charset val="128"/>
      </rPr>
      <t xml:space="preserve">/</t>
    </r>
    <r>
      <rPr>
        <sz val="12"/>
        <color theme="1"/>
        <rFont val="Noto Sans CJK SC"/>
        <family val="2"/>
      </rPr>
      <t xml:space="preserve">申請</t>
    </r>
  </si>
  <si>
    <r>
      <rPr>
        <sz val="12"/>
        <color theme="1"/>
        <rFont val="游ゴシック"/>
        <family val="3"/>
        <charset val="128"/>
      </rPr>
      <t xml:space="preserve">6/21(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</si>
  <si>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t xml:space="preserve">休出</t>
  </si>
  <si>
    <t xml:space="preserve">休日出勤</t>
  </si>
  <si>
    <r>
      <rPr>
        <sz val="12"/>
        <color theme="1"/>
        <rFont val="游ゴシック"/>
        <family val="3"/>
        <charset val="128"/>
      </rPr>
      <t xml:space="preserve">6/22(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</si>
  <si>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t xml:space="preserve">有給休暇</t>
  </si>
  <si>
    <t xml:space="preserve">半日有休
早退
遅刻</t>
  </si>
  <si>
    <t xml:space="preserve">0.5
6H
1H</t>
  </si>
  <si>
    <r>
      <rPr>
        <sz val="12"/>
        <color theme="1"/>
        <rFont val="游ゴシック"/>
        <family val="3"/>
        <charset val="128"/>
      </rPr>
      <t xml:space="preserve">6/23(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</si>
  <si>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t xml:space="preserve">特別休暇</t>
  </si>
  <si>
    <r>
      <rPr>
        <sz val="12"/>
        <color theme="1"/>
        <rFont val="游ゴシック"/>
        <family val="3"/>
        <charset val="128"/>
      </rPr>
      <t xml:space="preserve">6/24(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</si>
  <si>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t xml:space="preserve">残業申請
有給休暇</t>
  </si>
  <si>
    <t xml:space="preserve">7H
1.0</t>
  </si>
  <si>
    <r>
      <rPr>
        <sz val="12"/>
        <color theme="1"/>
        <rFont val="游ゴシック"/>
        <family val="3"/>
        <charset val="128"/>
      </rPr>
      <t xml:space="preserve">6/25(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</si>
  <si>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t xml:space="preserve">出勤</t>
  </si>
  <si>
    <t xml:space="preserve">欠勤</t>
  </si>
  <si>
    <r>
      <rPr>
        <sz val="12"/>
        <color theme="1"/>
        <rFont val="游ゴシック"/>
        <family val="3"/>
        <charset val="128"/>
      </rPr>
      <t xml:space="preserve">6/26(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</si>
  <si>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6/27(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</si>
  <si>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t xml:space="preserve">休日出勤
時間有給</t>
  </si>
  <si>
    <t xml:space="preserve">1
0.25</t>
  </si>
  <si>
    <r>
      <rPr>
        <sz val="12"/>
        <color theme="1"/>
        <rFont val="游ゴシック"/>
        <family val="3"/>
        <charset val="128"/>
      </rPr>
      <t xml:space="preserve">6/28(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</si>
  <si>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6/29(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</si>
  <si>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6/30(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</si>
  <si>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</si>
  <si>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t xml:space="preserve">有給休暇
時間有給</t>
  </si>
  <si>
    <t xml:space="preserve">1.0
0.25</t>
  </si>
  <si>
    <r>
      <rPr>
        <sz val="12"/>
        <color theme="1"/>
        <rFont val="游ゴシック"/>
        <family val="3"/>
        <charset val="128"/>
      </rPr>
      <t xml:space="preserve">7/2(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</si>
  <si>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t xml:space="preserve">遅刻
早退</t>
  </si>
  <si>
    <t xml:space="preserve">4H</t>
  </si>
  <si>
    <r>
      <rPr>
        <sz val="12"/>
        <color theme="1"/>
        <rFont val="游ゴシック"/>
        <family val="3"/>
        <charset val="128"/>
      </rPr>
      <t xml:space="preserve">7/3(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</si>
  <si>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t xml:space="preserve">特別休暇
欠勤
その他</t>
  </si>
  <si>
    <t xml:space="preserve">1.0
1.0
1.0</t>
  </si>
  <si>
    <r>
      <rPr>
        <sz val="12"/>
        <color theme="1"/>
        <rFont val="游ゴシック"/>
        <family val="3"/>
        <charset val="128"/>
      </rPr>
      <t xml:space="preserve">7/4(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</si>
  <si>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t xml:space="preserve">休日出勤
その他</t>
  </si>
  <si>
    <t xml:space="preserve">1
1.0</t>
  </si>
  <si>
    <r>
      <rPr>
        <sz val="12"/>
        <color theme="1"/>
        <rFont val="游ゴシック"/>
        <family val="3"/>
        <charset val="128"/>
      </rPr>
      <t xml:space="preserve">7/5(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</si>
  <si>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7/6(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</si>
  <si>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7/7(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</si>
  <si>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7/8(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</si>
  <si>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7/9(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</si>
  <si>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7/10(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</si>
  <si>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7/11(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</si>
  <si>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7/12(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</si>
  <si>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7/13(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</si>
  <si>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7/14(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</si>
  <si>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7/15(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</si>
  <si>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7/16(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</si>
  <si>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7/17(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</si>
  <si>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7/18(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</si>
  <si>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7/19(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</si>
  <si>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7/20(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</si>
  <si>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t xml:space="preserve">合計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</si>
</sst>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m/d/yyyy"/>
    <numFmt numFmtId="166" formatCode="#,##0.0;[RED]\-#,##0.0"/>
    <numFmt numFmtId="167" formatCode="#,##0.000;[RED]\-#,##0.000"/>
    <numFmt numFmtId="168" formatCode="0"/>
    <numFmt numFmtId="169" formatCode="General"/>
    <numFmt numFmtId="170" formatCode="#,##0_);[RED]\(#,##0\)"/>
    <numFmt numFmtId="171" formatCode="[h]:mm"/>
    <numFmt numFmtId="172" formatCode="h:mm"/>
    <numFmt numFmtId="173" formatCode="0.0"/>
  </numFmts>
  <fonts count="1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Noto Sans CJK SC"/>
      <family val="2"/>
    </font>
    <font>
      <sz val="14"/>
      <color rgb="FF000000"/>
      <name val="ＭＳ ゴシック"/>
      <family val="2"/>
      <charset val="128"/>
    </font>
    <font>
      <sz val="11"/>
      <color rgb="FF000000"/>
      <name val="ＭＳ ゴシック"/>
      <family val="2"/>
      <charset val="128"/>
    </font>
    <font>
      <sz val="14"/>
      <color theme="1"/>
      <name val="ＭＳ ゴシック"/>
      <family val="2"/>
      <charset val="128"/>
    </font>
    <font>
      <sz val="14"/>
      <color theme="1"/>
      <name val="Noto Sans CJK SC"/>
      <family val="2"/>
    </font>
    <font>
      <sz val="10"/>
      <color rgb="FF000000"/>
      <name val="ＭＳ ゴシック"/>
      <family val="2"/>
      <charset val="128"/>
    </font>
    <font>
      <sz val="12"/>
      <color theme="1"/>
      <name val="Noto Sans CJK SC"/>
      <family val="2"/>
    </font>
    <font>
      <sz val="12"/>
      <color theme="1"/>
      <name val="游ゴシック"/>
      <family val="3"/>
      <charset val="128"/>
    </font>
    <font>
      <sz val="12"/>
      <color theme="1"/>
      <name val="ＭＳ ゴシック"/>
      <family val="2"/>
      <charset val="128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AEDFB"/>
        <bgColor rgb="FFCCFFFF"/>
      </patternFill>
    </fill>
    <fill>
      <patternFill patternType="solid">
        <fgColor rgb="FFEEF9FA"/>
        <bgColor rgb="FFFF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>
        <color rgb="FFFFFFFF"/>
      </left>
      <right/>
      <top style="thin">
        <color rgb="FFFFFFFF"/>
      </top>
      <bottom style="thin"/>
      <diagonal/>
    </border>
    <border diagonalUp="false" diagonalDown="false">
      <left/>
      <right style="thin">
        <color rgb="FFFFFFFF"/>
      </right>
      <top style="thin">
        <color rgb="FFFFFFFF"/>
      </top>
      <bottom style="thin"/>
      <diagonal/>
    </border>
    <border diagonalUp="false" diagonalDown="false">
      <left/>
      <right style="thin">
        <color rgb="FFFFFFFF"/>
      </right>
      <top style="thin">
        <color rgb="FFFFFFFF"/>
      </top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2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2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1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F9FA"/>
      <rgbColor rgb="FFCAEDFB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C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12.66796875" defaultRowHeight="15" zeroHeight="false" outlineLevelRow="0" outlineLevelCol="0"/>
  <cols>
    <col collapsed="false" customWidth="true" hidden="false" outlineLevel="0" max="1" min="1" style="0" width="15.16"/>
    <col collapsed="false" customWidth="true" hidden="false" outlineLevel="0" max="2" min="2" style="0" width="8.83"/>
    <col collapsed="false" customWidth="true" hidden="false" outlineLevel="0" max="21" min="3" style="0" width="10.51"/>
    <col collapsed="false" customWidth="true" hidden="false" outlineLevel="0" max="22" min="22" style="0" width="41.83"/>
    <col collapsed="false" customWidth="true" hidden="false" outlineLevel="0" max="29" min="23" style="0" width="6.67"/>
  </cols>
  <sheetData>
    <row r="1" s="9" customFormat="true" ht="19.5" hidden="false" customHeight="true" outlineLevel="0" collapsed="false">
      <c r="A1" s="1" t="s">
        <v>0</v>
      </c>
      <c r="B1" s="1"/>
      <c r="C1" s="2"/>
      <c r="D1" s="2"/>
      <c r="E1" s="3"/>
      <c r="F1" s="4" t="s">
        <v>1</v>
      </c>
      <c r="G1" s="5" t="n">
        <v>7</v>
      </c>
      <c r="H1" s="6" t="s">
        <v>2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8"/>
      <c r="W1" s="8"/>
      <c r="X1" s="8"/>
      <c r="Y1" s="8"/>
      <c r="Z1" s="8"/>
      <c r="AA1" s="8"/>
      <c r="AB1" s="8"/>
      <c r="AC1" s="8"/>
    </row>
    <row r="2" customFormat="false" ht="19.5" hidden="false" customHeight="true" outlineLevel="0" collapsed="false">
      <c r="A2" s="10" t="s">
        <v>3</v>
      </c>
      <c r="B2" s="10"/>
      <c r="C2" s="10"/>
      <c r="D2" s="10"/>
      <c r="E2" s="10"/>
      <c r="F2" s="10"/>
      <c r="G2" s="11" t="s">
        <v>4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  <c r="W2" s="12"/>
      <c r="X2" s="12"/>
      <c r="Y2" s="12"/>
      <c r="Z2" s="12"/>
      <c r="AA2" s="12"/>
      <c r="AB2" s="12"/>
      <c r="AC2" s="12"/>
    </row>
    <row r="3" customFormat="false" ht="50.25" hidden="false" customHeight="true" outlineLevel="0" collapsed="false">
      <c r="A3" s="13" t="s">
        <v>5</v>
      </c>
      <c r="B3" s="14" t="s">
        <v>6</v>
      </c>
      <c r="C3" s="14"/>
      <c r="D3" s="14" t="s">
        <v>7</v>
      </c>
      <c r="E3" s="14"/>
      <c r="F3" s="14"/>
      <c r="G3" s="15" t="s">
        <v>8</v>
      </c>
      <c r="H3" s="16" t="s">
        <v>9</v>
      </c>
      <c r="I3" s="17" t="s">
        <v>10</v>
      </c>
      <c r="J3" s="17" t="s">
        <v>11</v>
      </c>
      <c r="K3" s="17" t="s">
        <v>12</v>
      </c>
      <c r="L3" s="17" t="s">
        <v>13</v>
      </c>
      <c r="M3" s="16" t="s">
        <v>14</v>
      </c>
      <c r="N3" s="16" t="s">
        <v>15</v>
      </c>
      <c r="O3" s="17" t="s">
        <v>16</v>
      </c>
      <c r="P3" s="16" t="s">
        <v>17</v>
      </c>
      <c r="Q3" s="17"/>
      <c r="R3" s="16"/>
      <c r="S3" s="16"/>
      <c r="T3" s="16"/>
      <c r="U3" s="16"/>
      <c r="V3" s="12"/>
      <c r="W3" s="12"/>
      <c r="X3" s="12"/>
      <c r="Y3" s="12"/>
      <c r="Z3" s="12"/>
      <c r="AA3" s="12"/>
      <c r="AB3" s="12"/>
      <c r="AC3" s="12"/>
    </row>
    <row r="4" customFormat="false" ht="19.5" hidden="false" customHeight="true" outlineLevel="0" collapsed="false">
      <c r="A4" s="18" t="s">
        <v>18</v>
      </c>
      <c r="B4" s="19" t="s">
        <v>19</v>
      </c>
      <c r="C4" s="19"/>
      <c r="D4" s="20" t="s">
        <v>20</v>
      </c>
      <c r="E4" s="20"/>
      <c r="F4" s="20"/>
      <c r="G4" s="21" t="n">
        <f aca="false">COUNTA(G7:G37)</f>
        <v>23</v>
      </c>
      <c r="H4" s="22" t="n">
        <f aca="false">SUMPRODUCT((((TRIM(MID(SUBSTITUTE($R$7:$R$37,CHAR(10),REPT(" ",255)),1,255))="有給休暇")+(TRIM(MID(SUBSTITUTE($R$7:$R$37,CHAR(10),REPT(" ",255)),1,255))="時間有給")+(TRIM(MID(SUBSTITUTE($R$7:$R$37,CHAR(10),REPT(" ",255)),1,255))="半日有休"))*("0"&amp;SUBSTITUTE(SUBSTITUTE(SUBSTITUTE(TRIM(MID(SUBSTITUTE($S$7:$S$37,CHAR(10),REPT(" ",255)),1,255)),"H",""),"h",""),"Ｈ","")))+(((TRIM(MID(SUBSTITUTE($R$7:$R$37,CHAR(10),REPT(" ",255)),256,255))="有給休暇")+(TRIM(MID(SUBSTITUTE($R$7:$R$37,CHAR(10),REPT(" ",255)),256,255))="時間有給")+(TRIM(MID(SUBSTITUTE($R$7:$R$37,CHAR(10),REPT(" ",255)),256,255))="半日有休"))*("0"&amp;SUBSTITUTE(SUBSTITUTE(SUBSTITUTE(TRIM(MID(SUBSTITUTE($S$7:$S$37,CHAR(10),REPT(" ",255)),256,255)),"H",""),"h",""),"Ｈ","")))+(((TRIM(MID(SUBSTITUTE($R$7:$R$37,CHAR(10),REPT(" ",255)),511,255))="有給休暇")+(TRIM(MID(SUBSTITUTE($R$7:$R$37,CHAR(10),REPT(" ",255)),511,255))="時間有給")+(TRIM(MID(SUBSTITUTE($R$7:$R$37,CHAR(10),REPT(" ",255)),511,255))="半日有休"))*("0"&amp;SUBSTITUTE(SUBSTITUTE(SUBSTITUTE(TRIM(MID(SUBSTITUTE($S$7:$S$37,CHAR(10),REPT(" ",255)),511,255)),"H",""),"h",""),"Ｈ","")))+(((TRIM(MID(SUBSTITUTE($R$7:$R$37,CHAR(10),REPT(" ",255)),766,255))="有給休暇")+(TRIM(MID(SUBSTITUTE($R$7:$R$37,CHAR(10),REPT(" ",255)),766,255))="時間有給")+(TRIM(MID(SUBSTITUTE($R$7:$R$37,CHAR(10),REPT(" ",255)),766,255))="半日有休"))*("0"&amp;SUBSTITUTE(SUBSTITUTE(SUBSTITUTE(TRIM(MID(SUBSTITUTE($S$7:$S$37,CHAR(10),REPT(" ",255)),766,255)),"H",""),"h",""),"Ｈ","")))+(((TRIM(MID(SUBSTITUTE($R$7:$R$37,CHAR(10),REPT(" ",255)),1021,255))="有給休暇")+(TRIM(MID(SUBSTITUTE($R$7:$R$37,CHAR(10),REPT(" ",255)),1021,255))="時間有給")+(TRIM(MID(SUBSTITUTE($R$7:$R$37,CHAR(10),REPT(" ",255)),1021,255))="半日有休"))*("0"&amp;SUBSTITUTE(SUBSTITUTE(SUBSTITUTE(TRIM(MID(SUBSTITUTE($S$7:$S$37,CHAR(10),REPT(" ",255)),1021,255)),"H",""),"h",""),"Ｈ",""))))</f>
        <v>3</v>
      </c>
      <c r="I4" s="23" t="n">
        <f aca="false">SUMPRODUCT((((TRIM(MID(SUBSTITUTE($R$7:$R$37,CHAR(10),REPT(" ",255)),1,255))="欠勤"))*("0"&amp;SUBSTITUTE(SUBSTITUTE(SUBSTITUTE(TRIM(MID(SUBSTITUTE($S$7:$S$37,CHAR(10),REPT(" ",255)),1,255)),"H",""),"h",""),"Ｈ","")))+(((TRIM(MID(SUBSTITUTE($R$7:$R$37,CHAR(10),REPT(" ",255)),256,255))="欠勤"))*("0"&amp;SUBSTITUTE(SUBSTITUTE(SUBSTITUTE(TRIM(MID(SUBSTITUTE($S$7:$S$37,CHAR(10),REPT(" ",255)),256,255)),"H",""),"h",""),"Ｈ","")))+(((TRIM(MID(SUBSTITUTE($R$7:$R$37,CHAR(10),REPT(" ",255)),511,255))="欠勤"))*("0"&amp;SUBSTITUTE(SUBSTITUTE(SUBSTITUTE(TRIM(MID(SUBSTITUTE($S$7:$S$37,CHAR(10),REPT(" ",255)),511,255)),"H",""),"h",""),"Ｈ","")))+(((TRIM(MID(SUBSTITUTE($R$7:$R$37,CHAR(10),REPT(" ",255)),766,255))="欠勤"))*("0"&amp;SUBSTITUTE(SUBSTITUTE(SUBSTITUTE(TRIM(MID(SUBSTITUTE($S$7:$S$37,CHAR(10),REPT(" ",255)),766,255)),"H",""),"h",""),"Ｈ","")))+(((TRIM(MID(SUBSTITUTE($R$7:$R$37,CHAR(10),REPT(" ",255)),1021,255))="欠勤"))*("0"&amp;SUBSTITUTE(SUBSTITUTE(SUBSTITUTE(TRIM(MID(SUBSTITUTE($S$7:$S$37,CHAR(10),REPT(" ",255)),1021,255)),"H",""),"h",""),"Ｈ",""))))</f>
        <v>2</v>
      </c>
      <c r="J4" s="24" t="n">
        <f aca="false">SUMPRODUCT((((TRIM(MID(SUBSTITUTE($R$7:$R$37,CHAR(10),REPT(" ",255)),1,255))="特別休暇"))*("0"&amp;SUBSTITUTE(SUBSTITUTE(SUBSTITUTE(TRIM(MID(SUBSTITUTE($S$7:$S$37,CHAR(10),REPT(" ",255)),1,255)),"H",""),"h",""),"Ｈ","")))+(((TRIM(MID(SUBSTITUTE($R$7:$R$37,CHAR(10),REPT(" ",255)),256,255))="特別休暇"))*("0"&amp;SUBSTITUTE(SUBSTITUTE(SUBSTITUTE(TRIM(MID(SUBSTITUTE($S$7:$S$37,CHAR(10),REPT(" ",255)),256,255)),"H",""),"h",""),"Ｈ","")))+(((TRIM(MID(SUBSTITUTE($R$7:$R$37,CHAR(10),REPT(" ",255)),511,255))="特別休暇"))*("0"&amp;SUBSTITUTE(SUBSTITUTE(SUBSTITUTE(TRIM(MID(SUBSTITUTE($S$7:$S$37,CHAR(10),REPT(" ",255)),511,255)),"H",""),"h",""),"Ｈ","")))+(((TRIM(MID(SUBSTITUTE($R$7:$R$37,CHAR(10),REPT(" ",255)),766,255))="特別休暇"))*("0"&amp;SUBSTITUTE(SUBSTITUTE(SUBSTITUTE(TRIM(MID(SUBSTITUTE($S$7:$S$37,CHAR(10),REPT(" ",255)),766,255)),"H",""),"h",""),"Ｈ","")))+(((TRIM(MID(SUBSTITUTE($R$7:$R$37,CHAR(10),REPT(" ",255)),1021,255))="特別休暇"))*("0"&amp;SUBSTITUTE(SUBSTITUTE(SUBSTITUTE(TRIM(MID(SUBSTITUTE($S$7:$S$37,CHAR(10),REPT(" ",255)),1021,255)),"H",""),"h",""),"Ｈ",""))))</f>
        <v>3</v>
      </c>
      <c r="K4" s="25" t="n">
        <f aca="false">SUMPRODUCT((((TRIM(MID(SUBSTITUTE($R$7:$R$37,CHAR(10),REPT(" ",255)),1,255))="休日出勤"))*("0"&amp;SUBSTITUTE(SUBSTITUTE(SUBSTITUTE(TRIM(MID(SUBSTITUTE($S$7:$S$37,CHAR(10),REPT(" ",255)),1,255)),"H",""),"h",""),"Ｈ","")))+(((TRIM(MID(SUBSTITUTE($R$7:$R$37,CHAR(10),REPT(" ",255)),256,255))="休日出勤"))*("0"&amp;SUBSTITUTE(SUBSTITUTE(SUBSTITUTE(TRIM(MID(SUBSTITUTE($S$7:$S$37,CHAR(10),REPT(" ",255)),256,255)),"H",""),"h",""),"Ｈ","")))+(((TRIM(MID(SUBSTITUTE($R$7:$R$37,CHAR(10),REPT(" ",255)),511,255))="休日出勤"))*("0"&amp;SUBSTITUTE(SUBSTITUTE(SUBSTITUTE(TRIM(MID(SUBSTITUTE($S$7:$S$37,CHAR(10),REPT(" ",255)),511,255)),"H",""),"h",""),"Ｈ","")))+(((TRIM(MID(SUBSTITUTE($R$7:$R$37,CHAR(10),REPT(" ",255)),766,255))="休日出勤"))*("0"&amp;SUBSTITUTE(SUBSTITUTE(SUBSTITUTE(TRIM(MID(SUBSTITUTE($S$7:$S$37,CHAR(10),REPT(" ",255)),766,255)),"H",""),"h",""),"Ｈ","")))+(((TRIM(MID(SUBSTITUTE($R$7:$R$37,CHAR(10),REPT(" ",255)),1021,255))="休日出勤"))*("0"&amp;SUBSTITUTE(SUBSTITUTE(SUBSTITUTE(TRIM(MID(SUBSTITUTE($S$7:$S$37,CHAR(10),REPT(" ",255)),1021,255)),"H",""),"h",""),"Ｈ",""))))</f>
        <v>4</v>
      </c>
      <c r="L4" s="24" t="n">
        <f aca="false">SUMPRODUCT(((TRIM(MID(SUBSTITUTE($R$7:$R$37,CHAR(10),REPT(" ",255)),1,255))="遅刻")+(TRIM(MID(SUBSTITUTE($R$7:$R$37,CHAR(10),REPT(" ",255)),1,255))="早退"))+((TRIM(MID(SUBSTITUTE($R$7:$R$37,CHAR(10),REPT(" ",255)),256,255))="遅刻")+(TRIM(MID(SUBSTITUTE($R$7:$R$37,CHAR(10),REPT(" ",255)),256,255))="早退"))+((TRIM(MID(SUBSTITUTE($R$7:$R$37,CHAR(10),REPT(" ",255)),511,255))="遅刻")+(TRIM(MID(SUBSTITUTE($R$7:$R$37,CHAR(10),REPT(" ",255)),511,255))="早退"))+((TRIM(MID(SUBSTITUTE($R$7:$R$37,CHAR(10),REPT(" ",255)),766,255))="遅刻")+(TRIM(MID(SUBSTITUTE($R$7:$R$37,CHAR(10),REPT(" ",255)),766,255))="早退"))+((TRIM(MID(SUBSTITUTE($R$7:$R$37,CHAR(10),REPT(" ",255)),1021,255))="遅刻")+(TRIM(MID(SUBSTITUTE($R$7:$R$37,CHAR(10),REPT(" ",255)),1021,255))="早退")))</f>
        <v>4</v>
      </c>
      <c r="M4" s="26" t="n">
        <f aca="false">M38</f>
        <v>9.55208333333333</v>
      </c>
      <c r="N4" s="26" t="n">
        <f aca="false">N38</f>
        <v>2.13541666666667</v>
      </c>
      <c r="O4" s="26" t="n">
        <f aca="false">O38</f>
        <v>2.0625</v>
      </c>
      <c r="P4" s="26" t="n">
        <f aca="false">Q38</f>
        <v>0.34375</v>
      </c>
      <c r="Q4" s="26"/>
      <c r="R4" s="26"/>
      <c r="S4" s="26"/>
      <c r="T4" s="26"/>
      <c r="U4" s="26"/>
      <c r="V4" s="12"/>
      <c r="W4" s="12"/>
      <c r="X4" s="12"/>
      <c r="Y4" s="12"/>
      <c r="Z4" s="12"/>
      <c r="AA4" s="12"/>
      <c r="AB4" s="12"/>
      <c r="AC4" s="12"/>
    </row>
    <row r="5" customFormat="false" ht="19.5" hidden="false" customHeight="true" outlineLevel="0" collapsed="false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customFormat="false" ht="52.5" hidden="false" customHeight="true" outlineLevel="0" collapsed="false">
      <c r="A6" s="14" t="s">
        <v>21</v>
      </c>
      <c r="B6" s="14" t="s">
        <v>22</v>
      </c>
      <c r="C6" s="14" t="s">
        <v>23</v>
      </c>
      <c r="D6" s="14" t="s">
        <v>24</v>
      </c>
      <c r="E6" s="14" t="s">
        <v>25</v>
      </c>
      <c r="F6" s="14" t="s">
        <v>26</v>
      </c>
      <c r="G6" s="14" t="s">
        <v>27</v>
      </c>
      <c r="H6" s="27" t="s">
        <v>28</v>
      </c>
      <c r="I6" s="14" t="s">
        <v>29</v>
      </c>
      <c r="J6" s="14" t="s">
        <v>30</v>
      </c>
      <c r="K6" s="14" t="s">
        <v>31</v>
      </c>
      <c r="L6" s="14" t="s">
        <v>32</v>
      </c>
      <c r="M6" s="27" t="s">
        <v>33</v>
      </c>
      <c r="N6" s="14" t="s">
        <v>15</v>
      </c>
      <c r="O6" s="14" t="s">
        <v>34</v>
      </c>
      <c r="P6" s="14" t="s">
        <v>35</v>
      </c>
      <c r="Q6" s="14" t="s">
        <v>36</v>
      </c>
      <c r="R6" s="14" t="s">
        <v>37</v>
      </c>
      <c r="S6" s="14"/>
      <c r="T6" s="14"/>
      <c r="U6" s="14"/>
      <c r="V6" s="28"/>
      <c r="W6" s="28"/>
      <c r="X6" s="28"/>
      <c r="Y6" s="28"/>
      <c r="Z6" s="28"/>
      <c r="AA6" s="28"/>
      <c r="AB6" s="28"/>
      <c r="AC6" s="28"/>
    </row>
    <row r="7" customFormat="false" ht="19.5" hidden="false" customHeight="true" outlineLevel="0" collapsed="false">
      <c r="A7" s="29" t="s">
        <v>38</v>
      </c>
      <c r="B7" s="30" t="s">
        <v>39</v>
      </c>
      <c r="C7" s="31"/>
      <c r="D7" s="31"/>
      <c r="E7" s="31"/>
      <c r="F7" s="31"/>
      <c r="G7" s="32" t="n">
        <v>0.541666666666667</v>
      </c>
      <c r="H7" s="32" t="n">
        <v>0.385416666666667</v>
      </c>
      <c r="I7" s="33" t="n">
        <v>0.542361111111111</v>
      </c>
      <c r="J7" s="33" t="n">
        <v>0.583333333333333</v>
      </c>
      <c r="K7" s="31"/>
      <c r="L7" s="31"/>
      <c r="M7" s="33" t="n">
        <v>0.802083333333333</v>
      </c>
      <c r="N7" s="31"/>
      <c r="O7" s="33" t="n">
        <v>0.802083333333333</v>
      </c>
      <c r="P7" s="33" t="n">
        <v>0.291666666666667</v>
      </c>
      <c r="Q7" s="30"/>
      <c r="R7" s="34" t="s">
        <v>40</v>
      </c>
      <c r="S7" s="35" t="n">
        <v>1</v>
      </c>
      <c r="T7" s="36"/>
      <c r="U7" s="37"/>
      <c r="V7" s="12"/>
      <c r="W7" s="12"/>
      <c r="X7" s="12"/>
      <c r="Y7" s="12"/>
      <c r="Z7" s="12"/>
      <c r="AA7" s="12"/>
      <c r="AB7" s="12"/>
      <c r="AC7" s="12"/>
    </row>
    <row r="8" customFormat="false" ht="48.75" hidden="false" customHeight="true" outlineLevel="0" collapsed="false">
      <c r="A8" s="19" t="s">
        <v>41</v>
      </c>
      <c r="B8" s="20" t="s">
        <v>42</v>
      </c>
      <c r="C8" s="38" t="n">
        <v>0.375</v>
      </c>
      <c r="D8" s="38" t="n">
        <v>0.75</v>
      </c>
      <c r="E8" s="38" t="n">
        <v>0.5</v>
      </c>
      <c r="F8" s="38" t="n">
        <v>0.541666666666667</v>
      </c>
      <c r="G8" s="39" t="n">
        <v>0.4375</v>
      </c>
      <c r="H8" s="39" t="n">
        <v>0.46875</v>
      </c>
      <c r="I8" s="40"/>
      <c r="J8" s="40"/>
      <c r="K8" s="40"/>
      <c r="L8" s="40"/>
      <c r="M8" s="38" t="n">
        <v>0.03125</v>
      </c>
      <c r="N8" s="40"/>
      <c r="O8" s="20"/>
      <c r="P8" s="20"/>
      <c r="Q8" s="20"/>
      <c r="R8" s="41" t="s">
        <v>43</v>
      </c>
      <c r="S8" s="42" t="s">
        <v>44</v>
      </c>
      <c r="T8" s="35"/>
      <c r="U8" s="43"/>
      <c r="V8" s="12"/>
      <c r="W8" s="12"/>
      <c r="X8" s="12"/>
      <c r="Y8" s="12"/>
      <c r="Z8" s="12"/>
      <c r="AA8" s="12"/>
      <c r="AB8" s="12"/>
      <c r="AC8" s="12"/>
    </row>
    <row r="9" customFormat="false" ht="19.5" hidden="false" customHeight="true" outlineLevel="0" collapsed="false">
      <c r="A9" s="19" t="s">
        <v>45</v>
      </c>
      <c r="B9" s="20" t="s">
        <v>46</v>
      </c>
      <c r="C9" s="38" t="n">
        <v>0.375</v>
      </c>
      <c r="D9" s="38" t="n">
        <v>0.75</v>
      </c>
      <c r="E9" s="38" t="n">
        <v>0.5</v>
      </c>
      <c r="F9" s="38" t="n">
        <v>0.541666666666667</v>
      </c>
      <c r="G9" s="39" t="n">
        <v>0.416666666666667</v>
      </c>
      <c r="H9" s="39" t="n">
        <v>0.385416666666667</v>
      </c>
      <c r="I9" s="38" t="n">
        <v>0.497916666666667</v>
      </c>
      <c r="J9" s="38" t="n">
        <v>0.504166666666667</v>
      </c>
      <c r="K9" s="38" t="n">
        <v>0.504861111111111</v>
      </c>
      <c r="L9" s="38" t="n">
        <v>0.505555555555556</v>
      </c>
      <c r="M9" s="38" t="n">
        <v>0.958333333333333</v>
      </c>
      <c r="N9" s="38" t="n">
        <v>0.625</v>
      </c>
      <c r="O9" s="40"/>
      <c r="P9" s="38" t="n">
        <v>0.291666666666667</v>
      </c>
      <c r="Q9" s="20"/>
      <c r="R9" s="44" t="s">
        <v>46</v>
      </c>
      <c r="S9" s="35" t="n">
        <v>1</v>
      </c>
      <c r="T9" s="35"/>
      <c r="U9" s="43"/>
      <c r="V9" s="12"/>
      <c r="W9" s="12"/>
      <c r="X9" s="12"/>
      <c r="Y9" s="12"/>
      <c r="Z9" s="12"/>
      <c r="AA9" s="12"/>
      <c r="AB9" s="12"/>
      <c r="AC9" s="12"/>
    </row>
    <row r="10" customFormat="false" ht="33.75" hidden="false" customHeight="true" outlineLevel="0" collapsed="false">
      <c r="A10" s="19" t="s">
        <v>47</v>
      </c>
      <c r="B10" s="20" t="s">
        <v>42</v>
      </c>
      <c r="C10" s="38" t="n">
        <v>0.375</v>
      </c>
      <c r="D10" s="38" t="n">
        <v>0.75</v>
      </c>
      <c r="E10" s="38" t="n">
        <v>0.5</v>
      </c>
      <c r="F10" s="38" t="n">
        <v>0.541666666666667</v>
      </c>
      <c r="G10" s="39" t="n">
        <v>0.78125</v>
      </c>
      <c r="H10" s="39" t="n">
        <v>0.385416666666667</v>
      </c>
      <c r="I10" s="40"/>
      <c r="J10" s="40"/>
      <c r="K10" s="40"/>
      <c r="L10" s="40"/>
      <c r="M10" s="38" t="n">
        <v>0.604166666666667</v>
      </c>
      <c r="N10" s="38" t="n">
        <v>0.270833333333333</v>
      </c>
      <c r="O10" s="20"/>
      <c r="P10" s="38" t="n">
        <v>0.291666666666667</v>
      </c>
      <c r="Q10" s="20"/>
      <c r="R10" s="41" t="s">
        <v>48</v>
      </c>
      <c r="S10" s="42" t="s">
        <v>49</v>
      </c>
      <c r="T10" s="35"/>
      <c r="U10" s="43"/>
      <c r="V10" s="12"/>
      <c r="W10" s="12"/>
      <c r="X10" s="12"/>
      <c r="Y10" s="12"/>
      <c r="Z10" s="12"/>
      <c r="AA10" s="12"/>
      <c r="AB10" s="12"/>
      <c r="AC10" s="12"/>
    </row>
    <row r="11" customFormat="false" ht="19.5" hidden="false" customHeight="true" outlineLevel="0" collapsed="false">
      <c r="A11" s="19" t="s">
        <v>50</v>
      </c>
      <c r="B11" s="20" t="s">
        <v>51</v>
      </c>
      <c r="C11" s="38" t="n">
        <v>0.375</v>
      </c>
      <c r="D11" s="38" t="n">
        <v>0.75</v>
      </c>
      <c r="E11" s="38" t="n">
        <v>0.5</v>
      </c>
      <c r="F11" s="38" t="n">
        <v>0.541666666666667</v>
      </c>
      <c r="G11" s="39" t="n">
        <v>0.916666666666667</v>
      </c>
      <c r="H11" s="39" t="n">
        <v>0.208333333333333</v>
      </c>
      <c r="I11" s="40"/>
      <c r="J11" s="40"/>
      <c r="K11" s="40"/>
      <c r="L11" s="40"/>
      <c r="M11" s="38" t="n">
        <v>0.291666666666667</v>
      </c>
      <c r="N11" s="40"/>
      <c r="O11" s="20"/>
      <c r="P11" s="38" t="n">
        <v>0.291666666666667</v>
      </c>
      <c r="Q11" s="38" t="n">
        <v>0.0416666666666667</v>
      </c>
      <c r="R11" s="44" t="s">
        <v>52</v>
      </c>
      <c r="S11" s="35" t="n">
        <v>1</v>
      </c>
      <c r="T11" s="35"/>
      <c r="U11" s="43"/>
      <c r="V11" s="12"/>
      <c r="W11" s="12"/>
      <c r="X11" s="12"/>
      <c r="Y11" s="12"/>
      <c r="Z11" s="12"/>
      <c r="AA11" s="12"/>
      <c r="AB11" s="12"/>
      <c r="AC11" s="12"/>
    </row>
    <row r="12" customFormat="false" ht="19.5" hidden="false" customHeight="true" outlineLevel="0" collapsed="false">
      <c r="A12" s="19" t="s">
        <v>53</v>
      </c>
      <c r="B12" s="20" t="s">
        <v>46</v>
      </c>
      <c r="C12" s="38" t="n">
        <v>0.375</v>
      </c>
      <c r="D12" s="38" t="n">
        <v>0.75</v>
      </c>
      <c r="E12" s="38" t="n">
        <v>0.5</v>
      </c>
      <c r="F12" s="38" t="n">
        <v>0.541666666666667</v>
      </c>
      <c r="G12" s="45"/>
      <c r="H12" s="45"/>
      <c r="I12" s="38" t="n">
        <v>0.707638888888889</v>
      </c>
      <c r="J12" s="38" t="n">
        <v>0.7125</v>
      </c>
      <c r="K12" s="40"/>
      <c r="L12" s="40"/>
      <c r="M12" s="40"/>
      <c r="N12" s="40"/>
      <c r="O12" s="20"/>
      <c r="P12" s="20"/>
      <c r="Q12" s="20"/>
      <c r="R12" s="44" t="s">
        <v>46</v>
      </c>
      <c r="S12" s="35" t="n">
        <v>1</v>
      </c>
      <c r="T12" s="35"/>
      <c r="U12" s="43"/>
      <c r="V12" s="12"/>
      <c r="W12" s="12"/>
      <c r="X12" s="12"/>
      <c r="Y12" s="12"/>
      <c r="Z12" s="12"/>
      <c r="AA12" s="12"/>
      <c r="AB12" s="12"/>
      <c r="AC12" s="12"/>
    </row>
    <row r="13" customFormat="false" ht="33.75" hidden="false" customHeight="true" outlineLevel="0" collapsed="false">
      <c r="A13" s="19" t="s">
        <v>54</v>
      </c>
      <c r="B13" s="20" t="s">
        <v>39</v>
      </c>
      <c r="C13" s="40"/>
      <c r="D13" s="40"/>
      <c r="E13" s="40"/>
      <c r="F13" s="40"/>
      <c r="G13" s="39" t="n">
        <v>0.458333333333333</v>
      </c>
      <c r="H13" s="39" t="n">
        <v>0.833333333333333</v>
      </c>
      <c r="I13" s="40"/>
      <c r="J13" s="40"/>
      <c r="K13" s="40"/>
      <c r="L13" s="40"/>
      <c r="M13" s="38" t="n">
        <v>0.375</v>
      </c>
      <c r="N13" s="40"/>
      <c r="O13" s="38" t="n">
        <v>0.375</v>
      </c>
      <c r="P13" s="20"/>
      <c r="Q13" s="20"/>
      <c r="R13" s="41" t="s">
        <v>55</v>
      </c>
      <c r="S13" s="42" t="s">
        <v>56</v>
      </c>
      <c r="T13" s="35"/>
      <c r="U13" s="43"/>
      <c r="V13" s="12"/>
      <c r="W13" s="12"/>
      <c r="X13" s="12"/>
      <c r="Y13" s="12"/>
      <c r="Z13" s="12"/>
      <c r="AA13" s="12"/>
      <c r="AB13" s="12"/>
      <c r="AC13" s="12"/>
    </row>
    <row r="14" customFormat="false" ht="19.5" hidden="false" customHeight="true" outlineLevel="0" collapsed="false">
      <c r="A14" s="19" t="s">
        <v>57</v>
      </c>
      <c r="B14" s="20" t="s">
        <v>39</v>
      </c>
      <c r="C14" s="40"/>
      <c r="D14" s="40"/>
      <c r="E14" s="40"/>
      <c r="F14" s="40"/>
      <c r="G14" s="39" t="n">
        <v>0.885416666666667</v>
      </c>
      <c r="H14" s="39" t="n">
        <v>0.635416666666667</v>
      </c>
      <c r="I14" s="38" t="n">
        <v>0.958333333333333</v>
      </c>
      <c r="J14" s="38" t="n">
        <v>0.989583333333333</v>
      </c>
      <c r="K14" s="40"/>
      <c r="L14" s="40"/>
      <c r="M14" s="38" t="n">
        <v>0.71875</v>
      </c>
      <c r="N14" s="40"/>
      <c r="O14" s="38" t="n">
        <v>0.71875</v>
      </c>
      <c r="P14" s="38" t="n">
        <v>0.260416666666667</v>
      </c>
      <c r="Q14" s="20"/>
      <c r="R14" s="44" t="s">
        <v>40</v>
      </c>
      <c r="S14" s="35" t="n">
        <v>1</v>
      </c>
      <c r="T14" s="35"/>
      <c r="U14" s="43"/>
      <c r="V14" s="12"/>
      <c r="W14" s="12"/>
      <c r="X14" s="12"/>
      <c r="Y14" s="12"/>
      <c r="Z14" s="12"/>
      <c r="AA14" s="12"/>
      <c r="AB14" s="12"/>
      <c r="AC14" s="12"/>
    </row>
    <row r="15" customFormat="false" ht="19.5" hidden="false" customHeight="true" outlineLevel="0" collapsed="false">
      <c r="A15" s="19" t="s">
        <v>58</v>
      </c>
      <c r="B15" s="20" t="s">
        <v>51</v>
      </c>
      <c r="C15" s="38" t="n">
        <v>0.375</v>
      </c>
      <c r="D15" s="38" t="n">
        <v>0.75</v>
      </c>
      <c r="E15" s="38" t="n">
        <v>0.5</v>
      </c>
      <c r="F15" s="38" t="n">
        <v>0.541666666666667</v>
      </c>
      <c r="G15" s="39" t="n">
        <v>0.84375</v>
      </c>
      <c r="H15" s="39" t="n">
        <v>0.385416666666667</v>
      </c>
      <c r="I15" s="40"/>
      <c r="J15" s="40"/>
      <c r="K15" s="40"/>
      <c r="L15" s="40"/>
      <c r="M15" s="38" t="n">
        <v>0.541666666666667</v>
      </c>
      <c r="N15" s="38" t="n">
        <v>0.208333333333333</v>
      </c>
      <c r="O15" s="20"/>
      <c r="P15" s="38" t="n">
        <v>0.291666666666667</v>
      </c>
      <c r="Q15" s="20"/>
      <c r="R15" s="44"/>
      <c r="S15" s="46"/>
      <c r="T15" s="46"/>
      <c r="U15" s="47"/>
      <c r="V15" s="12"/>
      <c r="W15" s="12"/>
      <c r="X15" s="12"/>
      <c r="Y15" s="12"/>
      <c r="Z15" s="12"/>
      <c r="AA15" s="12"/>
      <c r="AB15" s="12"/>
      <c r="AC15" s="12"/>
    </row>
    <row r="16" customFormat="false" ht="19.5" hidden="false" customHeight="true" outlineLevel="0" collapsed="false">
      <c r="A16" s="19" t="s">
        <v>59</v>
      </c>
      <c r="B16" s="20" t="s">
        <v>51</v>
      </c>
      <c r="C16" s="38" t="n">
        <v>0.375</v>
      </c>
      <c r="D16" s="38" t="n">
        <v>0.75</v>
      </c>
      <c r="E16" s="38" t="n">
        <v>0.5</v>
      </c>
      <c r="F16" s="38" t="n">
        <v>0.541666666666667</v>
      </c>
      <c r="G16" s="39" t="n">
        <v>0.729166666666667</v>
      </c>
      <c r="H16" s="39" t="n">
        <v>0.385416666666667</v>
      </c>
      <c r="I16" s="40"/>
      <c r="J16" s="40"/>
      <c r="K16" s="40"/>
      <c r="L16" s="40"/>
      <c r="M16" s="38" t="n">
        <v>0.65625</v>
      </c>
      <c r="N16" s="38" t="n">
        <v>0.322916666666667</v>
      </c>
      <c r="O16" s="20"/>
      <c r="P16" s="38" t="n">
        <v>0.291666666666667</v>
      </c>
      <c r="Q16" s="20"/>
      <c r="R16" s="44"/>
      <c r="S16" s="35"/>
      <c r="T16" s="35"/>
      <c r="U16" s="43"/>
      <c r="V16" s="12"/>
      <c r="W16" s="12"/>
      <c r="X16" s="12"/>
      <c r="Y16" s="12"/>
      <c r="Z16" s="12"/>
      <c r="AA16" s="12"/>
      <c r="AB16" s="12"/>
      <c r="AC16" s="12"/>
    </row>
    <row r="17" customFormat="false" ht="33.75" hidden="false" customHeight="true" outlineLevel="0" collapsed="false">
      <c r="A17" s="19" t="s">
        <v>60</v>
      </c>
      <c r="B17" s="20" t="s">
        <v>42</v>
      </c>
      <c r="C17" s="38" t="n">
        <v>0.375</v>
      </c>
      <c r="D17" s="38" t="n">
        <v>0.75</v>
      </c>
      <c r="E17" s="38" t="n">
        <v>0.5</v>
      </c>
      <c r="F17" s="38" t="n">
        <v>0.541666666666667</v>
      </c>
      <c r="G17" s="39" t="n">
        <v>0.395833333333333</v>
      </c>
      <c r="H17" s="39" t="n">
        <v>0.833333333333333</v>
      </c>
      <c r="I17" s="40"/>
      <c r="J17" s="40"/>
      <c r="K17" s="40"/>
      <c r="L17" s="40"/>
      <c r="M17" s="38" t="n">
        <v>0.4375</v>
      </c>
      <c r="N17" s="38" t="n">
        <v>0.104166666666667</v>
      </c>
      <c r="O17" s="20"/>
      <c r="P17" s="20"/>
      <c r="Q17" s="20"/>
      <c r="R17" s="41" t="s">
        <v>61</v>
      </c>
      <c r="S17" s="42" t="s">
        <v>62</v>
      </c>
      <c r="T17" s="35"/>
      <c r="U17" s="43"/>
      <c r="V17" s="12"/>
      <c r="W17" s="12"/>
      <c r="X17" s="12"/>
      <c r="Y17" s="12"/>
      <c r="Z17" s="12"/>
      <c r="AA17" s="12"/>
      <c r="AB17" s="12"/>
      <c r="AC17" s="12"/>
    </row>
    <row r="18" customFormat="false" ht="33.75" hidden="false" customHeight="true" outlineLevel="0" collapsed="false">
      <c r="A18" s="19" t="s">
        <v>63</v>
      </c>
      <c r="B18" s="20" t="s">
        <v>51</v>
      </c>
      <c r="C18" s="38" t="n">
        <v>0.375</v>
      </c>
      <c r="D18" s="38" t="n">
        <v>0.75</v>
      </c>
      <c r="E18" s="38" t="n">
        <v>0.5</v>
      </c>
      <c r="F18" s="38" t="n">
        <v>0.541666666666667</v>
      </c>
      <c r="G18" s="39" t="n">
        <v>0.333333333333333</v>
      </c>
      <c r="H18" s="39" t="n">
        <v>0.5</v>
      </c>
      <c r="I18" s="40"/>
      <c r="J18" s="40"/>
      <c r="K18" s="40"/>
      <c r="L18" s="40"/>
      <c r="M18" s="38" t="n">
        <v>0.166666666666667</v>
      </c>
      <c r="N18" s="40"/>
      <c r="O18" s="20"/>
      <c r="P18" s="20"/>
      <c r="Q18" s="38" t="n">
        <v>0.166666666666667</v>
      </c>
      <c r="R18" s="41" t="s">
        <v>64</v>
      </c>
      <c r="S18" s="42" t="s">
        <v>65</v>
      </c>
      <c r="T18" s="35"/>
      <c r="U18" s="43"/>
      <c r="V18" s="12"/>
      <c r="W18" s="12"/>
      <c r="X18" s="12"/>
      <c r="Y18" s="12"/>
      <c r="Z18" s="12"/>
      <c r="AA18" s="12"/>
      <c r="AB18" s="12"/>
      <c r="AC18" s="12"/>
    </row>
    <row r="19" customFormat="false" ht="48.75" hidden="false" customHeight="true" outlineLevel="0" collapsed="false">
      <c r="A19" s="19" t="s">
        <v>66</v>
      </c>
      <c r="B19" s="20" t="s">
        <v>52</v>
      </c>
      <c r="C19" s="38" t="n">
        <v>0.375</v>
      </c>
      <c r="D19" s="38" t="n">
        <v>0.75</v>
      </c>
      <c r="E19" s="38" t="n">
        <v>0.5</v>
      </c>
      <c r="F19" s="38" t="n">
        <v>0.541666666666667</v>
      </c>
      <c r="G19" s="39" t="n">
        <v>0.385416666666667</v>
      </c>
      <c r="H19" s="39" t="n">
        <v>0.833333333333333</v>
      </c>
      <c r="I19" s="40"/>
      <c r="J19" s="40"/>
      <c r="K19" s="40"/>
      <c r="L19" s="40"/>
      <c r="M19" s="38" t="n">
        <v>0.447916666666667</v>
      </c>
      <c r="N19" s="38" t="n">
        <v>0.114583333333333</v>
      </c>
      <c r="O19" s="20"/>
      <c r="P19" s="20"/>
      <c r="Q19" s="40"/>
      <c r="R19" s="41" t="s">
        <v>67</v>
      </c>
      <c r="S19" s="42" t="s">
        <v>68</v>
      </c>
      <c r="T19" s="35"/>
      <c r="U19" s="43"/>
      <c r="V19" s="12"/>
      <c r="W19" s="12"/>
      <c r="X19" s="12"/>
      <c r="Y19" s="12"/>
      <c r="Z19" s="12"/>
      <c r="AA19" s="12"/>
      <c r="AB19" s="12"/>
      <c r="AC19" s="12"/>
    </row>
    <row r="20" customFormat="false" ht="33.75" hidden="false" customHeight="true" outlineLevel="0" collapsed="false">
      <c r="A20" s="19" t="s">
        <v>69</v>
      </c>
      <c r="B20" s="20" t="s">
        <v>39</v>
      </c>
      <c r="C20" s="40"/>
      <c r="D20" s="40"/>
      <c r="E20" s="40"/>
      <c r="F20" s="40"/>
      <c r="G20" s="39" t="n">
        <v>0.916666666666667</v>
      </c>
      <c r="H20" s="39" t="n">
        <v>0.125</v>
      </c>
      <c r="I20" s="38" t="n">
        <v>0.958333333333333</v>
      </c>
      <c r="J20" s="38" t="n">
        <v>0.993055555555556</v>
      </c>
      <c r="K20" s="40"/>
      <c r="L20" s="40"/>
      <c r="M20" s="38" t="n">
        <v>0.166666666666667</v>
      </c>
      <c r="N20" s="40"/>
      <c r="O20" s="38" t="n">
        <v>0.166666666666667</v>
      </c>
      <c r="P20" s="38" t="n">
        <v>0.166666666666667</v>
      </c>
      <c r="Q20" s="40"/>
      <c r="R20" s="41" t="s">
        <v>70</v>
      </c>
      <c r="S20" s="42" t="s">
        <v>71</v>
      </c>
      <c r="T20" s="35"/>
      <c r="U20" s="43"/>
      <c r="V20" s="12"/>
      <c r="W20" s="12"/>
      <c r="X20" s="12"/>
      <c r="Y20" s="12"/>
      <c r="Z20" s="12"/>
      <c r="AA20" s="12"/>
      <c r="AB20" s="12"/>
      <c r="AC20" s="12"/>
    </row>
    <row r="21" customFormat="false" ht="19.5" hidden="false" customHeight="true" outlineLevel="0" collapsed="false">
      <c r="A21" s="19" t="s">
        <v>72</v>
      </c>
      <c r="B21" s="20" t="s">
        <v>34</v>
      </c>
      <c r="C21" s="40"/>
      <c r="D21" s="40"/>
      <c r="E21" s="40"/>
      <c r="F21" s="40"/>
      <c r="G21" s="45"/>
      <c r="H21" s="45"/>
      <c r="I21" s="40"/>
      <c r="J21" s="40"/>
      <c r="K21" s="40"/>
      <c r="L21" s="40"/>
      <c r="M21" s="40"/>
      <c r="N21" s="40"/>
      <c r="O21" s="40"/>
      <c r="P21" s="40"/>
      <c r="Q21" s="40"/>
      <c r="R21" s="44"/>
      <c r="S21" s="35"/>
      <c r="T21" s="35"/>
      <c r="U21" s="43"/>
      <c r="V21" s="12"/>
      <c r="W21" s="12"/>
      <c r="X21" s="12"/>
      <c r="Y21" s="12"/>
      <c r="Z21" s="12"/>
      <c r="AA21" s="12"/>
      <c r="AB21" s="12"/>
      <c r="AC21" s="12"/>
    </row>
    <row r="22" customFormat="false" ht="19.5" hidden="false" customHeight="true" outlineLevel="0" collapsed="false">
      <c r="A22" s="19" t="s">
        <v>73</v>
      </c>
      <c r="B22" s="20" t="s">
        <v>51</v>
      </c>
      <c r="C22" s="38" t="n">
        <v>0.375</v>
      </c>
      <c r="D22" s="38" t="n">
        <v>0.75</v>
      </c>
      <c r="E22" s="38" t="n">
        <v>0.5</v>
      </c>
      <c r="F22" s="38" t="n">
        <v>0.541666666666667</v>
      </c>
      <c r="G22" s="39" t="n">
        <v>0.40625</v>
      </c>
      <c r="H22" s="39" t="n">
        <v>0.75</v>
      </c>
      <c r="I22" s="38" t="n">
        <v>0.675694444444445</v>
      </c>
      <c r="J22" s="38" t="n">
        <v>0.701388888888889</v>
      </c>
      <c r="K22" s="40"/>
      <c r="L22" s="40"/>
      <c r="M22" s="38" t="n">
        <v>0.3125</v>
      </c>
      <c r="N22" s="40"/>
      <c r="O22" s="20"/>
      <c r="P22" s="20"/>
      <c r="Q22" s="38" t="n">
        <v>0.0208333333333333</v>
      </c>
      <c r="R22" s="44"/>
      <c r="S22" s="35"/>
      <c r="T22" s="35"/>
      <c r="U22" s="43"/>
      <c r="V22" s="12"/>
      <c r="W22" s="12"/>
      <c r="X22" s="12"/>
      <c r="Y22" s="12"/>
      <c r="Z22" s="12"/>
      <c r="AA22" s="12"/>
      <c r="AB22" s="12"/>
      <c r="AC22" s="12"/>
    </row>
    <row r="23" customFormat="false" ht="19.5" hidden="false" customHeight="true" outlineLevel="0" collapsed="false">
      <c r="A23" s="19" t="s">
        <v>74</v>
      </c>
      <c r="B23" s="20" t="s">
        <v>51</v>
      </c>
      <c r="C23" s="38" t="n">
        <v>0.375</v>
      </c>
      <c r="D23" s="38" t="n">
        <v>0.75</v>
      </c>
      <c r="E23" s="38" t="n">
        <v>0.5</v>
      </c>
      <c r="F23" s="38" t="n">
        <v>0.541666666666667</v>
      </c>
      <c r="G23" s="39" t="n">
        <v>0.375</v>
      </c>
      <c r="H23" s="39" t="n">
        <v>0.78125</v>
      </c>
      <c r="I23" s="40"/>
      <c r="J23" s="38" t="n">
        <v>0.540277777777778</v>
      </c>
      <c r="K23" s="40"/>
      <c r="L23" s="40"/>
      <c r="M23" s="38" t="n">
        <v>0.40625</v>
      </c>
      <c r="N23" s="38" t="n">
        <v>0.0729166666666667</v>
      </c>
      <c r="O23" s="20"/>
      <c r="P23" s="20"/>
      <c r="Q23" s="20"/>
      <c r="R23" s="44"/>
      <c r="S23" s="35"/>
      <c r="T23" s="35"/>
      <c r="U23" s="43"/>
      <c r="V23" s="12"/>
      <c r="W23" s="12"/>
      <c r="X23" s="12"/>
      <c r="Y23" s="12"/>
      <c r="Z23" s="12"/>
      <c r="AA23" s="12"/>
      <c r="AB23" s="12"/>
      <c r="AC23" s="12"/>
    </row>
    <row r="24" customFormat="false" ht="19.5" hidden="false" customHeight="true" outlineLevel="0" collapsed="false">
      <c r="A24" s="19" t="s">
        <v>75</v>
      </c>
      <c r="B24" s="20" t="s">
        <v>51</v>
      </c>
      <c r="C24" s="38" t="n">
        <v>0.375</v>
      </c>
      <c r="D24" s="38" t="n">
        <v>0.75</v>
      </c>
      <c r="E24" s="38" t="n">
        <v>0.5</v>
      </c>
      <c r="F24" s="38" t="n">
        <v>0.541666666666667</v>
      </c>
      <c r="G24" s="39" t="n">
        <v>0.395833333333333</v>
      </c>
      <c r="H24" s="39" t="n">
        <v>0.75</v>
      </c>
      <c r="I24" s="38" t="n">
        <v>0.503472222222222</v>
      </c>
      <c r="J24" s="38" t="n">
        <v>0.544444444444444</v>
      </c>
      <c r="K24" s="40"/>
      <c r="L24" s="40"/>
      <c r="M24" s="38" t="n">
        <v>0.3125</v>
      </c>
      <c r="N24" s="40"/>
      <c r="O24" s="20"/>
      <c r="P24" s="20"/>
      <c r="Q24" s="38" t="n">
        <v>0.0208333333333333</v>
      </c>
      <c r="R24" s="44"/>
      <c r="S24" s="46"/>
      <c r="T24" s="46"/>
      <c r="U24" s="43"/>
      <c r="V24" s="12"/>
      <c r="W24" s="12"/>
      <c r="X24" s="12"/>
      <c r="Y24" s="12"/>
      <c r="Z24" s="12"/>
      <c r="AA24" s="12"/>
      <c r="AB24" s="12"/>
      <c r="AC24" s="12"/>
    </row>
    <row r="25" customFormat="false" ht="19.5" hidden="false" customHeight="true" outlineLevel="0" collapsed="false">
      <c r="A25" s="19" t="s">
        <v>76</v>
      </c>
      <c r="B25" s="20" t="s">
        <v>51</v>
      </c>
      <c r="C25" s="38" t="n">
        <v>0.375</v>
      </c>
      <c r="D25" s="38" t="n">
        <v>0.75</v>
      </c>
      <c r="E25" s="38" t="n">
        <v>0.5</v>
      </c>
      <c r="F25" s="38" t="n">
        <v>0.541666666666667</v>
      </c>
      <c r="G25" s="39" t="n">
        <v>0.416666666666667</v>
      </c>
      <c r="H25" s="39" t="n">
        <v>0.791666666666667</v>
      </c>
      <c r="I25" s="38" t="n">
        <v>0.5</v>
      </c>
      <c r="J25" s="38" t="n">
        <v>0.53125</v>
      </c>
      <c r="K25" s="40"/>
      <c r="L25" s="40"/>
      <c r="M25" s="38" t="n">
        <v>0.375</v>
      </c>
      <c r="N25" s="38" t="n">
        <v>0.0416666666666667</v>
      </c>
      <c r="O25" s="20"/>
      <c r="P25" s="20"/>
      <c r="Q25" s="20"/>
      <c r="R25" s="44"/>
      <c r="S25" s="35"/>
      <c r="T25" s="35"/>
      <c r="U25" s="43"/>
      <c r="V25" s="12"/>
      <c r="W25" s="12"/>
      <c r="X25" s="12"/>
      <c r="Y25" s="12"/>
      <c r="Z25" s="12"/>
      <c r="AA25" s="12"/>
      <c r="AB25" s="12"/>
      <c r="AC25" s="12"/>
    </row>
    <row r="26" customFormat="false" ht="19.5" hidden="false" customHeight="true" outlineLevel="0" collapsed="false">
      <c r="A26" s="19" t="s">
        <v>77</v>
      </c>
      <c r="B26" s="20" t="s">
        <v>51</v>
      </c>
      <c r="C26" s="38" t="n">
        <v>0.375</v>
      </c>
      <c r="D26" s="38" t="n">
        <v>0.75</v>
      </c>
      <c r="E26" s="38" t="n">
        <v>0.5</v>
      </c>
      <c r="F26" s="38" t="n">
        <v>0.541666666666667</v>
      </c>
      <c r="G26" s="39" t="n">
        <v>0.375</v>
      </c>
      <c r="H26" s="39" t="n">
        <v>0.75</v>
      </c>
      <c r="I26" s="40"/>
      <c r="J26" s="40"/>
      <c r="K26" s="40"/>
      <c r="L26" s="40"/>
      <c r="M26" s="38" t="n">
        <v>0.375</v>
      </c>
      <c r="N26" s="38" t="n">
        <v>0.0416666666666667</v>
      </c>
      <c r="O26" s="20"/>
      <c r="P26" s="20"/>
      <c r="Q26" s="20"/>
      <c r="R26" s="44"/>
      <c r="S26" s="35"/>
      <c r="T26" s="35"/>
      <c r="U26" s="43"/>
      <c r="V26" s="12"/>
      <c r="W26" s="12"/>
      <c r="X26" s="12"/>
      <c r="Y26" s="12"/>
      <c r="Z26" s="12"/>
      <c r="AA26" s="12"/>
      <c r="AB26" s="12"/>
      <c r="AC26" s="12"/>
    </row>
    <row r="27" customFormat="false" ht="19.5" hidden="false" customHeight="true" outlineLevel="0" collapsed="false">
      <c r="A27" s="19" t="s">
        <v>78</v>
      </c>
      <c r="B27" s="20" t="s">
        <v>34</v>
      </c>
      <c r="C27" s="40"/>
      <c r="D27" s="40"/>
      <c r="E27" s="40"/>
      <c r="F27" s="40"/>
      <c r="G27" s="45"/>
      <c r="H27" s="45"/>
      <c r="I27" s="40"/>
      <c r="J27" s="40"/>
      <c r="K27" s="40"/>
      <c r="L27" s="40"/>
      <c r="M27" s="40"/>
      <c r="N27" s="40"/>
      <c r="O27" s="20"/>
      <c r="P27" s="20"/>
      <c r="Q27" s="20"/>
      <c r="R27" s="44"/>
      <c r="S27" s="35"/>
      <c r="T27" s="35"/>
      <c r="U27" s="43"/>
      <c r="V27" s="12"/>
      <c r="W27" s="12"/>
      <c r="X27" s="12"/>
      <c r="Y27" s="12"/>
      <c r="Z27" s="12"/>
      <c r="AA27" s="12"/>
      <c r="AB27" s="12"/>
      <c r="AC27" s="12"/>
    </row>
    <row r="28" customFormat="false" ht="19.5" hidden="false" customHeight="true" outlineLevel="0" collapsed="false">
      <c r="A28" s="19" t="s">
        <v>79</v>
      </c>
      <c r="B28" s="20" t="s">
        <v>34</v>
      </c>
      <c r="C28" s="40"/>
      <c r="D28" s="40"/>
      <c r="E28" s="40"/>
      <c r="F28" s="40"/>
      <c r="G28" s="45"/>
      <c r="H28" s="45"/>
      <c r="I28" s="40"/>
      <c r="J28" s="40"/>
      <c r="K28" s="40"/>
      <c r="L28" s="40"/>
      <c r="M28" s="40"/>
      <c r="N28" s="40"/>
      <c r="O28" s="20"/>
      <c r="P28" s="20"/>
      <c r="Q28" s="40"/>
      <c r="R28" s="44"/>
      <c r="S28" s="35"/>
      <c r="T28" s="35"/>
      <c r="U28" s="43"/>
      <c r="V28" s="12"/>
      <c r="W28" s="12"/>
      <c r="X28" s="12"/>
      <c r="Y28" s="12"/>
      <c r="Z28" s="12"/>
      <c r="AA28" s="12"/>
      <c r="AB28" s="12"/>
      <c r="AC28" s="12"/>
    </row>
    <row r="29" customFormat="false" ht="19.5" hidden="false" customHeight="true" outlineLevel="0" collapsed="false">
      <c r="A29" s="19" t="s">
        <v>80</v>
      </c>
      <c r="B29" s="20" t="s">
        <v>51</v>
      </c>
      <c r="C29" s="38" t="n">
        <v>0.375</v>
      </c>
      <c r="D29" s="38" t="n">
        <v>0.75</v>
      </c>
      <c r="E29" s="38" t="n">
        <v>0.5</v>
      </c>
      <c r="F29" s="38" t="n">
        <v>0.541666666666667</v>
      </c>
      <c r="G29" s="39" t="n">
        <v>0.333333333333333</v>
      </c>
      <c r="H29" s="39" t="n">
        <v>0.833333333333333</v>
      </c>
      <c r="I29" s="40"/>
      <c r="J29" s="40"/>
      <c r="K29" s="40"/>
      <c r="L29" s="40"/>
      <c r="M29" s="38" t="n">
        <v>0.5</v>
      </c>
      <c r="N29" s="38" t="n">
        <v>0.166666666666667</v>
      </c>
      <c r="O29" s="20"/>
      <c r="P29" s="20"/>
      <c r="Q29" s="40"/>
      <c r="R29" s="44"/>
      <c r="S29" s="35"/>
      <c r="T29" s="35"/>
      <c r="U29" s="43"/>
      <c r="V29" s="12"/>
      <c r="W29" s="12"/>
      <c r="X29" s="12"/>
      <c r="Y29" s="12"/>
      <c r="Z29" s="12"/>
      <c r="AA29" s="12"/>
      <c r="AB29" s="12"/>
      <c r="AC29" s="12"/>
    </row>
    <row r="30" customFormat="false" ht="19.5" hidden="false" customHeight="true" outlineLevel="0" collapsed="false">
      <c r="A30" s="19" t="s">
        <v>81</v>
      </c>
      <c r="B30" s="20" t="s">
        <v>51</v>
      </c>
      <c r="C30" s="38" t="n">
        <v>0.375</v>
      </c>
      <c r="D30" s="38" t="n">
        <v>0.75</v>
      </c>
      <c r="E30" s="38" t="n">
        <v>0.5</v>
      </c>
      <c r="F30" s="38" t="n">
        <v>0.541666666666667</v>
      </c>
      <c r="G30" s="39" t="n">
        <v>0.333333333333333</v>
      </c>
      <c r="H30" s="39" t="n">
        <v>0.833333333333333</v>
      </c>
      <c r="I30" s="40"/>
      <c r="J30" s="40"/>
      <c r="K30" s="40"/>
      <c r="L30" s="40"/>
      <c r="M30" s="38" t="n">
        <v>0.5</v>
      </c>
      <c r="N30" s="38" t="n">
        <v>0.166666666666667</v>
      </c>
      <c r="O30" s="20"/>
      <c r="P30" s="20"/>
      <c r="Q30" s="20"/>
      <c r="R30" s="44"/>
      <c r="S30" s="35"/>
      <c r="T30" s="35"/>
      <c r="U30" s="43"/>
      <c r="V30" s="12"/>
      <c r="W30" s="12"/>
      <c r="X30" s="12"/>
      <c r="Y30" s="12"/>
      <c r="Z30" s="12"/>
      <c r="AA30" s="12"/>
      <c r="AB30" s="12"/>
      <c r="AC30" s="12"/>
    </row>
    <row r="31" customFormat="false" ht="19.5" hidden="false" customHeight="true" outlineLevel="0" collapsed="false">
      <c r="A31" s="19" t="s">
        <v>82</v>
      </c>
      <c r="B31" s="20" t="s">
        <v>51</v>
      </c>
      <c r="C31" s="38" t="n">
        <v>0.375</v>
      </c>
      <c r="D31" s="38" t="n">
        <v>0.75</v>
      </c>
      <c r="E31" s="38" t="n">
        <v>0.5</v>
      </c>
      <c r="F31" s="38" t="n">
        <v>0.541666666666667</v>
      </c>
      <c r="G31" s="39" t="n">
        <v>0.395833333333333</v>
      </c>
      <c r="H31" s="39" t="n">
        <v>0.666666666666667</v>
      </c>
      <c r="I31" s="38" t="n">
        <v>0.5</v>
      </c>
      <c r="J31" s="38" t="n">
        <v>0.510416666666667</v>
      </c>
      <c r="K31" s="40"/>
      <c r="L31" s="40"/>
      <c r="M31" s="38" t="n">
        <v>0.260416666666667</v>
      </c>
      <c r="N31" s="40"/>
      <c r="O31" s="20"/>
      <c r="P31" s="20"/>
      <c r="Q31" s="38" t="n">
        <v>0.0729166666666667</v>
      </c>
      <c r="R31" s="44"/>
      <c r="S31" s="35"/>
      <c r="T31" s="35"/>
      <c r="U31" s="43"/>
      <c r="V31" s="12"/>
      <c r="W31" s="12"/>
      <c r="X31" s="12"/>
      <c r="Y31" s="12"/>
      <c r="Z31" s="12"/>
      <c r="AA31" s="12"/>
      <c r="AB31" s="12"/>
      <c r="AC31" s="12"/>
    </row>
    <row r="32" customFormat="false" ht="19.5" hidden="false" customHeight="true" outlineLevel="0" collapsed="false">
      <c r="A32" s="19" t="s">
        <v>83</v>
      </c>
      <c r="B32" s="20" t="s">
        <v>51</v>
      </c>
      <c r="C32" s="38" t="n">
        <v>0.375</v>
      </c>
      <c r="D32" s="38" t="n">
        <v>0.75</v>
      </c>
      <c r="E32" s="38" t="n">
        <v>0.5</v>
      </c>
      <c r="F32" s="38" t="n">
        <v>0.541666666666667</v>
      </c>
      <c r="G32" s="39" t="n">
        <v>0.416666666666667</v>
      </c>
      <c r="H32" s="45"/>
      <c r="I32" s="40"/>
      <c r="J32" s="40"/>
      <c r="K32" s="40"/>
      <c r="L32" s="40"/>
      <c r="M32" s="40"/>
      <c r="N32" s="40"/>
      <c r="O32" s="20"/>
      <c r="P32" s="20"/>
      <c r="Q32" s="20"/>
      <c r="R32" s="44"/>
      <c r="S32" s="35"/>
      <c r="T32" s="35"/>
      <c r="U32" s="43"/>
      <c r="V32" s="12"/>
      <c r="W32" s="12"/>
      <c r="X32" s="12"/>
      <c r="Y32" s="12"/>
      <c r="Z32" s="12"/>
      <c r="AA32" s="12"/>
      <c r="AB32" s="12"/>
      <c r="AC32" s="12"/>
    </row>
    <row r="33" customFormat="false" ht="19.5" hidden="false" customHeight="true" outlineLevel="0" collapsed="false">
      <c r="A33" s="19" t="s">
        <v>84</v>
      </c>
      <c r="B33" s="20" t="s">
        <v>51</v>
      </c>
      <c r="C33" s="38" t="n">
        <v>0.375</v>
      </c>
      <c r="D33" s="38" t="n">
        <v>0.75</v>
      </c>
      <c r="E33" s="38" t="n">
        <v>0.5</v>
      </c>
      <c r="F33" s="38" t="n">
        <v>0.541666666666667</v>
      </c>
      <c r="G33" s="39" t="n">
        <v>0.416666666666667</v>
      </c>
      <c r="H33" s="39" t="n">
        <v>0.770833333333333</v>
      </c>
      <c r="I33" s="40"/>
      <c r="J33" s="40"/>
      <c r="K33" s="40"/>
      <c r="L33" s="40"/>
      <c r="M33" s="38" t="n">
        <v>0.3125</v>
      </c>
      <c r="N33" s="40"/>
      <c r="O33" s="20"/>
      <c r="P33" s="20"/>
      <c r="Q33" s="38" t="n">
        <v>0.0208333333333333</v>
      </c>
      <c r="R33" s="44"/>
      <c r="S33" s="46"/>
      <c r="T33" s="46"/>
      <c r="U33" s="43"/>
      <c r="V33" s="12"/>
      <c r="W33" s="12"/>
      <c r="X33" s="12"/>
      <c r="Y33" s="12"/>
      <c r="Z33" s="12"/>
      <c r="AA33" s="12"/>
      <c r="AB33" s="12"/>
      <c r="AC33" s="12"/>
    </row>
    <row r="34" customFormat="false" ht="19.5" hidden="false" customHeight="true" outlineLevel="0" collapsed="false">
      <c r="A34" s="19" t="s">
        <v>85</v>
      </c>
      <c r="B34" s="20" t="s">
        <v>34</v>
      </c>
      <c r="C34" s="40"/>
      <c r="D34" s="40"/>
      <c r="E34" s="40"/>
      <c r="F34" s="40"/>
      <c r="G34" s="45"/>
      <c r="H34" s="45"/>
      <c r="I34" s="40"/>
      <c r="J34" s="40"/>
      <c r="K34" s="40"/>
      <c r="L34" s="40"/>
      <c r="M34" s="40"/>
      <c r="N34" s="40"/>
      <c r="O34" s="20"/>
      <c r="P34" s="20"/>
      <c r="Q34" s="20"/>
      <c r="R34" s="44"/>
      <c r="S34" s="35"/>
      <c r="T34" s="35"/>
      <c r="U34" s="43"/>
      <c r="V34" s="12"/>
      <c r="W34" s="12"/>
      <c r="X34" s="12"/>
      <c r="Y34" s="12"/>
      <c r="Z34" s="12"/>
      <c r="AA34" s="12"/>
      <c r="AB34" s="12"/>
      <c r="AC34" s="12"/>
    </row>
    <row r="35" customFormat="false" ht="19.5" hidden="false" customHeight="true" outlineLevel="0" collapsed="false">
      <c r="A35" s="19" t="s">
        <v>86</v>
      </c>
      <c r="B35" s="20" t="s">
        <v>34</v>
      </c>
      <c r="C35" s="40"/>
      <c r="D35" s="40"/>
      <c r="E35" s="40"/>
      <c r="F35" s="40"/>
      <c r="G35" s="45"/>
      <c r="H35" s="45"/>
      <c r="I35" s="40"/>
      <c r="J35" s="40"/>
      <c r="K35" s="40"/>
      <c r="L35" s="40"/>
      <c r="M35" s="40"/>
      <c r="N35" s="40"/>
      <c r="O35" s="20"/>
      <c r="P35" s="20"/>
      <c r="Q35" s="20"/>
      <c r="R35" s="44"/>
      <c r="S35" s="35"/>
      <c r="T35" s="35"/>
      <c r="U35" s="43"/>
      <c r="V35" s="12"/>
      <c r="W35" s="12"/>
      <c r="X35" s="12"/>
      <c r="Y35" s="12"/>
      <c r="Z35" s="12"/>
      <c r="AA35" s="12"/>
      <c r="AB35" s="12"/>
      <c r="AC35" s="12"/>
    </row>
    <row r="36" customFormat="false" ht="19.5" hidden="false" customHeight="true" outlineLevel="0" collapsed="false">
      <c r="A36" s="19" t="s">
        <v>87</v>
      </c>
      <c r="B36" s="20" t="s">
        <v>34</v>
      </c>
      <c r="C36" s="40"/>
      <c r="D36" s="40"/>
      <c r="E36" s="40"/>
      <c r="F36" s="40"/>
      <c r="G36" s="45"/>
      <c r="H36" s="45"/>
      <c r="I36" s="40"/>
      <c r="J36" s="40"/>
      <c r="K36" s="40"/>
      <c r="L36" s="40"/>
      <c r="M36" s="40"/>
      <c r="N36" s="40"/>
      <c r="O36" s="20"/>
      <c r="P36" s="20"/>
      <c r="Q36" s="20"/>
      <c r="R36" s="44"/>
      <c r="S36" s="35"/>
      <c r="T36" s="35"/>
      <c r="U36" s="43"/>
      <c r="V36" s="12"/>
      <c r="W36" s="12"/>
      <c r="X36" s="12"/>
      <c r="Y36" s="12"/>
      <c r="Z36" s="12"/>
      <c r="AA36" s="12"/>
      <c r="AB36" s="12"/>
      <c r="AC36" s="12"/>
    </row>
    <row r="37" customFormat="false" ht="19.5" hidden="false" customHeight="true" outlineLevel="0" collapsed="false">
      <c r="A37" s="20"/>
      <c r="B37" s="20"/>
      <c r="C37" s="40"/>
      <c r="D37" s="40"/>
      <c r="E37" s="40"/>
      <c r="F37" s="40"/>
      <c r="G37" s="45"/>
      <c r="H37" s="45"/>
      <c r="I37" s="40"/>
      <c r="J37" s="40"/>
      <c r="K37" s="40"/>
      <c r="L37" s="40"/>
      <c r="M37" s="40"/>
      <c r="N37" s="40"/>
      <c r="O37" s="20"/>
      <c r="P37" s="20"/>
      <c r="Q37" s="20"/>
      <c r="R37" s="44"/>
      <c r="S37" s="35"/>
      <c r="T37" s="35"/>
      <c r="U37" s="43"/>
      <c r="V37" s="12"/>
      <c r="W37" s="12"/>
      <c r="X37" s="12"/>
      <c r="Y37" s="12"/>
      <c r="Z37" s="12"/>
      <c r="AA37" s="12"/>
      <c r="AB37" s="12"/>
      <c r="AC37" s="12"/>
    </row>
    <row r="38" customFormat="false" ht="19.5" hidden="false" customHeight="true" outlineLevel="0" collapsed="false">
      <c r="A38" s="20" t="s">
        <v>88</v>
      </c>
      <c r="B38" s="20"/>
      <c r="C38" s="48"/>
      <c r="D38" s="48"/>
      <c r="E38" s="48"/>
      <c r="F38" s="48"/>
      <c r="G38" s="20"/>
      <c r="H38" s="20"/>
      <c r="I38" s="20"/>
      <c r="J38" s="49"/>
      <c r="K38" s="49"/>
      <c r="L38" s="49"/>
      <c r="M38" s="38" t="n">
        <f aca="false">SUM(M7:M37)</f>
        <v>9.55208333333333</v>
      </c>
      <c r="N38" s="38" t="n">
        <f aca="false">SUM(N7:N37)</f>
        <v>2.13541666666667</v>
      </c>
      <c r="O38" s="38" t="n">
        <f aca="false">SUM(O7:O37)</f>
        <v>2.0625</v>
      </c>
      <c r="P38" s="38" t="n">
        <f aca="false">SUM(P7:P37)</f>
        <v>2.17708333333333</v>
      </c>
      <c r="Q38" s="38" t="n">
        <f aca="false">SUM(Q7:Q37)</f>
        <v>0.34375</v>
      </c>
      <c r="R38" s="19"/>
      <c r="S38" s="19"/>
      <c r="T38" s="19"/>
      <c r="U38" s="19"/>
      <c r="V38" s="12"/>
      <c r="W38" s="12"/>
      <c r="X38" s="12"/>
      <c r="Y38" s="12"/>
      <c r="Z38" s="12"/>
      <c r="AA38" s="12"/>
      <c r="AB38" s="12"/>
      <c r="AC38" s="12"/>
    </row>
    <row r="39" customFormat="false" ht="19.5" hidden="false" customHeight="true" outlineLevel="0" collapsed="fals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</row>
    <row r="40" customFormat="false" ht="19.5" hidden="false" customHeight="true" outlineLevel="0" collapsed="fals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</row>
    <row r="41" customFormat="false" ht="19.5" hidden="false" customHeight="true" outlineLevel="0" collapsed="fals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</row>
    <row r="42" customFormat="false" ht="19.5" hidden="false" customHeight="true" outlineLevel="0" collapsed="fals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</row>
    <row r="43" customFormat="false" ht="19.5" hidden="false" customHeight="true" outlineLevel="0" collapsed="fals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</row>
    <row r="44" customFormat="false" ht="19.5" hidden="false" customHeight="true" outlineLevel="0" collapsed="fals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 customFormat="false" ht="19.5" hidden="false" customHeight="true" outlineLevel="0" collapsed="fals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</row>
    <row r="46" customFormat="false" ht="19.5" hidden="false" customHeight="true" outlineLevel="0" collapsed="fals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</row>
    <row r="47" customFormat="false" ht="19.5" hidden="false" customHeight="true" outlineLevel="0" collapsed="fals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 customFormat="false" ht="19.5" hidden="false" customHeight="true" outlineLevel="0" collapsed="fals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</row>
    <row r="49" customFormat="false" ht="19.5" hidden="false" customHeight="true" outlineLevel="0" collapsed="fals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 customFormat="false" ht="19.5" hidden="false" customHeight="true" outlineLevel="0" collapsed="fals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</row>
    <row r="51" customFormat="false" ht="19.5" hidden="false" customHeight="true" outlineLevel="0" collapsed="fals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</row>
    <row r="52" customFormat="false" ht="19.5" hidden="false" customHeight="true" outlineLevel="0" collapsed="fals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</row>
    <row r="53" customFormat="false" ht="19.5" hidden="false" customHeight="true" outlineLevel="0" collapsed="fals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</row>
    <row r="54" customFormat="false" ht="19.5" hidden="false" customHeight="true" outlineLevel="0" collapsed="fals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</row>
    <row r="55" customFormat="false" ht="19.5" hidden="false" customHeight="true" outlineLevel="0" collapsed="fals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</row>
    <row r="56" customFormat="false" ht="19.5" hidden="false" customHeight="true" outlineLevel="0" collapsed="fals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</row>
    <row r="57" customFormat="false" ht="19.5" hidden="false" customHeight="true" outlineLevel="0" collapsed="fals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</row>
    <row r="58" customFormat="false" ht="19.5" hidden="false" customHeight="true" outlineLevel="0" collapsed="fals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</row>
    <row r="59" customFormat="false" ht="19.5" hidden="false" customHeight="true" outlineLevel="0" collapsed="fals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</row>
    <row r="60" customFormat="false" ht="19.5" hidden="false" customHeight="true" outlineLevel="0" collapsed="fals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</row>
    <row r="61" customFormat="false" ht="19.5" hidden="false" customHeight="true" outlineLevel="0" collapsed="fals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</row>
    <row r="62" customFormat="false" ht="19.5" hidden="false" customHeight="true" outlineLevel="0" collapsed="fals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</row>
    <row r="63" customFormat="false" ht="19.5" hidden="false" customHeight="true" outlineLevel="0" collapsed="fals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</row>
    <row r="64" customFormat="false" ht="19.5" hidden="false" customHeight="true" outlineLevel="0" collapsed="fals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</row>
    <row r="65" customFormat="false" ht="19.5" hidden="false" customHeight="true" outlineLevel="0" collapsed="fals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</row>
    <row r="66" customFormat="false" ht="19.5" hidden="false" customHeight="true" outlineLevel="0" collapsed="fals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</row>
    <row r="67" customFormat="false" ht="19.5" hidden="false" customHeight="true" outlineLevel="0" collapsed="fals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</row>
    <row r="68" customFormat="false" ht="19.5" hidden="false" customHeight="true" outlineLevel="0" collapsed="fals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</row>
    <row r="69" customFormat="false" ht="19.5" hidden="false" customHeight="true" outlineLevel="0" collapsed="fals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</row>
    <row r="70" customFormat="false" ht="19.5" hidden="false" customHeight="true" outlineLevel="0" collapsed="fals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</row>
    <row r="71" customFormat="false" ht="19.5" hidden="false" customHeight="true" outlineLevel="0" collapsed="fals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</row>
    <row r="72" customFormat="false" ht="19.5" hidden="false" customHeight="true" outlineLevel="0" collapsed="fals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</row>
    <row r="73" customFormat="false" ht="19.5" hidden="false" customHeight="true" outlineLevel="0" collapsed="fals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</row>
    <row r="74" customFormat="false" ht="19.5" hidden="false" customHeight="true" outlineLevel="0" collapsed="fals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</row>
    <row r="75" customFormat="false" ht="19.5" hidden="false" customHeight="true" outlineLevel="0" collapsed="fals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</row>
    <row r="76" customFormat="false" ht="19.5" hidden="false" customHeight="true" outlineLevel="0" collapsed="fals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</row>
    <row r="77" customFormat="false" ht="19.5" hidden="false" customHeight="true" outlineLevel="0" collapsed="fals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</row>
    <row r="78" customFormat="false" ht="19.5" hidden="false" customHeight="true" outlineLevel="0" collapsed="fals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</row>
    <row r="79" customFormat="false" ht="19.5" hidden="false" customHeight="true" outlineLevel="0" collapsed="fals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</row>
    <row r="80" customFormat="false" ht="19.5" hidden="false" customHeight="true" outlineLevel="0" collapsed="fals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</row>
    <row r="81" customFormat="false" ht="19.5" hidden="false" customHeight="true" outlineLevel="0" collapsed="fals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</row>
    <row r="82" customFormat="false" ht="19.5" hidden="false" customHeight="true" outlineLevel="0" collapsed="fals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</row>
    <row r="83" customFormat="false" ht="19.5" hidden="false" customHeight="true" outlineLevel="0" collapsed="fals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</row>
    <row r="84" customFormat="false" ht="19.5" hidden="false" customHeight="true" outlineLevel="0" collapsed="fals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customFormat="false" ht="19.5" hidden="false" customHeight="true" outlineLevel="0" collapsed="fals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</row>
    <row r="86" customFormat="false" ht="19.5" hidden="false" customHeight="true" outlineLevel="0" collapsed="fals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</row>
    <row r="87" customFormat="false" ht="19.5" hidden="false" customHeight="true" outlineLevel="0" collapsed="fals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</row>
    <row r="88" customFormat="false" ht="19.5" hidden="false" customHeight="true" outlineLevel="0" collapsed="fals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</row>
    <row r="89" customFormat="false" ht="19.5" hidden="false" customHeight="true" outlineLevel="0" collapsed="fals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</row>
    <row r="90" customFormat="false" ht="19.5" hidden="false" customHeight="true" outlineLevel="0" collapsed="fals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</row>
    <row r="91" customFormat="false" ht="19.5" hidden="false" customHeight="true" outlineLevel="0" collapsed="fals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</row>
    <row r="92" customFormat="false" ht="19.5" hidden="false" customHeight="true" outlineLevel="0" collapsed="fals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</row>
    <row r="93" customFormat="false" ht="19.5" hidden="false" customHeight="true" outlineLevel="0" collapsed="fals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</row>
    <row r="94" customFormat="false" ht="19.5" hidden="false" customHeight="true" outlineLevel="0" collapsed="fals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</row>
    <row r="95" customFormat="false" ht="19.5" hidden="false" customHeight="true" outlineLevel="0" collapsed="fals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</row>
    <row r="96" customFormat="false" ht="19.5" hidden="false" customHeight="true" outlineLevel="0" collapsed="fals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</row>
    <row r="97" customFormat="false" ht="19.5" hidden="false" customHeight="true" outlineLevel="0" collapsed="fals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</row>
    <row r="98" customFormat="false" ht="19.5" hidden="false" customHeight="true" outlineLevel="0" collapsed="fals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</row>
    <row r="99" customFormat="false" ht="19.5" hidden="false" customHeight="true" outlineLevel="0" collapsed="fals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</row>
    <row r="100" customFormat="false" ht="19.5" hidden="false" customHeight="true" outlineLevel="0" collapsed="fals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</row>
    <row r="101" customFormat="false" ht="19.5" hidden="false" customHeight="true" outlineLevel="0" collapsed="fals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</row>
    <row r="102" customFormat="false" ht="19.5" hidden="false" customHeight="true" outlineLevel="0" collapsed="fals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</row>
    <row r="103" customFormat="false" ht="19.5" hidden="false" customHeight="true" outlineLevel="0" collapsed="fals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</row>
    <row r="104" customFormat="false" ht="19.5" hidden="false" customHeight="true" outlineLevel="0" collapsed="fals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</row>
    <row r="105" customFormat="false" ht="19.5" hidden="false" customHeight="true" outlineLevel="0" collapsed="fals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</row>
    <row r="106" customFormat="false" ht="19.5" hidden="false" customHeight="true" outlineLevel="0" collapsed="fals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</row>
    <row r="107" customFormat="false" ht="19.5" hidden="false" customHeight="true" outlineLevel="0" collapsed="fals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</row>
    <row r="108" customFormat="false" ht="19.5" hidden="false" customHeight="true" outlineLevel="0" collapsed="fals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</row>
    <row r="109" customFormat="false" ht="19.5" hidden="false" customHeight="true" outlineLevel="0" collapsed="fals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</row>
    <row r="110" customFormat="false" ht="19.5" hidden="false" customHeight="true" outlineLevel="0" collapsed="fals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</row>
    <row r="111" customFormat="false" ht="19.5" hidden="false" customHeight="true" outlineLevel="0" collapsed="fals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</row>
    <row r="112" customFormat="false" ht="19.5" hidden="false" customHeight="true" outlineLevel="0" collapsed="fals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</row>
    <row r="113" customFormat="false" ht="19.5" hidden="false" customHeight="true" outlineLevel="0" collapsed="fals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</row>
    <row r="114" customFormat="false" ht="19.5" hidden="false" customHeight="true" outlineLevel="0" collapsed="fals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</row>
    <row r="115" customFormat="false" ht="19.5" hidden="false" customHeight="true" outlineLevel="0" collapsed="fals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</row>
    <row r="116" customFormat="false" ht="19.5" hidden="false" customHeight="true" outlineLevel="0" collapsed="fals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</row>
    <row r="117" customFormat="false" ht="19.5" hidden="false" customHeight="true" outlineLevel="0" collapsed="fals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</row>
    <row r="118" customFormat="false" ht="19.5" hidden="false" customHeight="true" outlineLevel="0" collapsed="fals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</row>
    <row r="119" customFormat="false" ht="19.5" hidden="false" customHeight="true" outlineLevel="0" collapsed="fals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</row>
    <row r="120" customFormat="false" ht="19.5" hidden="false" customHeight="true" outlineLevel="0" collapsed="fals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</row>
    <row r="121" customFormat="false" ht="19.5" hidden="false" customHeight="true" outlineLevel="0" collapsed="fals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</row>
    <row r="122" customFormat="false" ht="19.5" hidden="false" customHeight="true" outlineLevel="0" collapsed="fals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</row>
    <row r="123" customFormat="false" ht="19.5" hidden="false" customHeight="true" outlineLevel="0" collapsed="fals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</row>
    <row r="124" customFormat="false" ht="19.5" hidden="false" customHeight="true" outlineLevel="0" collapsed="fals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</row>
    <row r="125" customFormat="false" ht="19.5" hidden="false" customHeight="true" outlineLevel="0" collapsed="fals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</row>
    <row r="126" customFormat="false" ht="19.5" hidden="false" customHeight="true" outlineLevel="0" collapsed="fals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</row>
    <row r="127" customFormat="false" ht="19.5" hidden="false" customHeight="true" outlineLevel="0" collapsed="fals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</row>
    <row r="128" customFormat="false" ht="19.5" hidden="false" customHeight="true" outlineLevel="0" collapsed="fals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</row>
    <row r="129" customFormat="false" ht="19.5" hidden="false" customHeight="true" outlineLevel="0" collapsed="fals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</row>
    <row r="130" customFormat="false" ht="19.5" hidden="false" customHeight="true" outlineLevel="0" collapsed="fals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</row>
    <row r="131" customFormat="false" ht="19.5" hidden="false" customHeight="true" outlineLevel="0" collapsed="fals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</row>
    <row r="132" customFormat="false" ht="19.5" hidden="false" customHeight="true" outlineLevel="0" collapsed="fals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</row>
    <row r="133" customFormat="false" ht="19.5" hidden="false" customHeight="true" outlineLevel="0" collapsed="fals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</row>
    <row r="134" customFormat="false" ht="19.5" hidden="false" customHeight="true" outlineLevel="0" collapsed="fals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</row>
    <row r="135" customFormat="false" ht="19.5" hidden="false" customHeight="true" outlineLevel="0" collapsed="fals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</row>
    <row r="136" customFormat="false" ht="19.5" hidden="false" customHeight="true" outlineLevel="0" collapsed="fals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</row>
    <row r="137" customFormat="false" ht="19.5" hidden="false" customHeight="true" outlineLevel="0" collapsed="fals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</row>
    <row r="138" customFormat="false" ht="19.5" hidden="false" customHeight="true" outlineLevel="0" collapsed="fals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</row>
    <row r="139" customFormat="false" ht="19.5" hidden="false" customHeight="true" outlineLevel="0" collapsed="fals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</row>
    <row r="140" customFormat="false" ht="19.5" hidden="false" customHeight="true" outlineLevel="0" collapsed="fals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</row>
    <row r="141" customFormat="false" ht="19.5" hidden="false" customHeight="true" outlineLevel="0" collapsed="fals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</row>
    <row r="142" customFormat="false" ht="19.5" hidden="false" customHeight="true" outlineLevel="0" collapsed="fals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</row>
    <row r="143" customFormat="false" ht="19.5" hidden="false" customHeight="true" outlineLevel="0" collapsed="fals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</row>
    <row r="144" customFormat="false" ht="19.5" hidden="false" customHeight="true" outlineLevel="0" collapsed="fals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</row>
    <row r="145" customFormat="false" ht="19.5" hidden="false" customHeight="true" outlineLevel="0" collapsed="fals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</row>
    <row r="146" customFormat="false" ht="19.5" hidden="false" customHeight="true" outlineLevel="0" collapsed="fals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</row>
    <row r="147" customFormat="false" ht="19.5" hidden="false" customHeight="true" outlineLevel="0" collapsed="fals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</row>
    <row r="148" customFormat="false" ht="19.5" hidden="false" customHeight="true" outlineLevel="0" collapsed="fals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</row>
    <row r="149" customFormat="false" ht="19.5" hidden="false" customHeight="true" outlineLevel="0" collapsed="fals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</row>
    <row r="150" customFormat="false" ht="19.5" hidden="false" customHeight="true" outlineLevel="0" collapsed="fals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</row>
    <row r="151" customFormat="false" ht="19.5" hidden="false" customHeight="true" outlineLevel="0" collapsed="fals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</row>
    <row r="152" customFormat="false" ht="19.5" hidden="false" customHeight="true" outlineLevel="0" collapsed="fals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</row>
    <row r="153" customFormat="false" ht="19.5" hidden="false" customHeight="true" outlineLevel="0" collapsed="fals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</row>
    <row r="154" customFormat="false" ht="19.5" hidden="false" customHeight="true" outlineLevel="0" collapsed="fals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</row>
    <row r="155" customFormat="false" ht="19.5" hidden="false" customHeight="true" outlineLevel="0" collapsed="fals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</row>
    <row r="156" customFormat="false" ht="19.5" hidden="false" customHeight="true" outlineLevel="0" collapsed="fals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</row>
    <row r="157" customFormat="false" ht="19.5" hidden="false" customHeight="true" outlineLevel="0" collapsed="fals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</row>
    <row r="158" customFormat="false" ht="19.5" hidden="false" customHeight="true" outlineLevel="0" collapsed="fals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</row>
    <row r="159" customFormat="false" ht="19.5" hidden="false" customHeight="true" outlineLevel="0" collapsed="fals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</row>
    <row r="160" customFormat="false" ht="19.5" hidden="false" customHeight="true" outlineLevel="0" collapsed="fals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</row>
    <row r="161" customFormat="false" ht="19.5" hidden="false" customHeight="true" outlineLevel="0" collapsed="fals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</row>
    <row r="162" customFormat="false" ht="19.5" hidden="false" customHeight="true" outlineLevel="0" collapsed="fals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</row>
    <row r="163" customFormat="false" ht="19.5" hidden="false" customHeight="true" outlineLevel="0" collapsed="fals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</row>
    <row r="164" customFormat="false" ht="19.5" hidden="false" customHeight="true" outlineLevel="0" collapsed="fals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</row>
    <row r="165" customFormat="false" ht="19.5" hidden="false" customHeight="true" outlineLevel="0" collapsed="fals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</row>
    <row r="166" customFormat="false" ht="19.5" hidden="false" customHeight="true" outlineLevel="0" collapsed="fals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</row>
    <row r="167" customFormat="false" ht="19.5" hidden="false" customHeight="true" outlineLevel="0" collapsed="fals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</row>
    <row r="168" customFormat="false" ht="19.5" hidden="false" customHeight="true" outlineLevel="0" collapsed="fals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</row>
    <row r="169" customFormat="false" ht="19.5" hidden="false" customHeight="true" outlineLevel="0" collapsed="fals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</row>
    <row r="170" customFormat="false" ht="19.5" hidden="false" customHeight="true" outlineLevel="0" collapsed="fals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</row>
    <row r="171" customFormat="false" ht="19.5" hidden="false" customHeight="true" outlineLevel="0" collapsed="fals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</row>
    <row r="172" customFormat="false" ht="19.5" hidden="false" customHeight="true" outlineLevel="0" collapsed="fals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</row>
    <row r="173" customFormat="false" ht="19.5" hidden="false" customHeight="true" outlineLevel="0" collapsed="fals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</row>
    <row r="174" customFormat="false" ht="19.5" hidden="false" customHeight="true" outlineLevel="0" collapsed="fals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</row>
    <row r="175" customFormat="false" ht="19.5" hidden="false" customHeight="true" outlineLevel="0" collapsed="fals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</row>
    <row r="176" customFormat="false" ht="19.5" hidden="false" customHeight="true" outlineLevel="0" collapsed="fals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</row>
    <row r="177" customFormat="false" ht="19.5" hidden="false" customHeight="true" outlineLevel="0" collapsed="fals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</row>
    <row r="178" customFormat="false" ht="19.5" hidden="false" customHeight="true" outlineLevel="0" collapsed="fals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</row>
    <row r="179" customFormat="false" ht="19.5" hidden="false" customHeight="true" outlineLevel="0" collapsed="fals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</row>
    <row r="180" customFormat="false" ht="19.5" hidden="false" customHeight="true" outlineLevel="0" collapsed="fals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</row>
    <row r="181" customFormat="false" ht="19.5" hidden="false" customHeight="true" outlineLevel="0" collapsed="fals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</row>
    <row r="182" customFormat="false" ht="19.5" hidden="false" customHeight="true" outlineLevel="0" collapsed="fals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</row>
    <row r="183" customFormat="false" ht="19.5" hidden="false" customHeight="true" outlineLevel="0" collapsed="fals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</row>
    <row r="184" customFormat="false" ht="19.5" hidden="false" customHeight="true" outlineLevel="0" collapsed="fals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</row>
    <row r="185" customFormat="false" ht="19.5" hidden="false" customHeight="true" outlineLevel="0" collapsed="fals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</row>
    <row r="186" customFormat="false" ht="19.5" hidden="false" customHeight="true" outlineLevel="0" collapsed="fals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</row>
    <row r="187" customFormat="false" ht="19.5" hidden="false" customHeight="true" outlineLevel="0" collapsed="fals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</row>
    <row r="188" customFormat="false" ht="19.5" hidden="false" customHeight="true" outlineLevel="0" collapsed="fals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</row>
    <row r="189" customFormat="false" ht="19.5" hidden="false" customHeight="true" outlineLevel="0" collapsed="fals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</row>
    <row r="190" customFormat="false" ht="19.5" hidden="false" customHeight="true" outlineLevel="0" collapsed="fals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</row>
    <row r="191" customFormat="false" ht="19.5" hidden="false" customHeight="true" outlineLevel="0" collapsed="fals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</row>
    <row r="192" customFormat="false" ht="19.5" hidden="false" customHeight="true" outlineLevel="0" collapsed="fals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</row>
    <row r="193" customFormat="false" ht="19.5" hidden="false" customHeight="true" outlineLevel="0" collapsed="fals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</row>
    <row r="194" customFormat="false" ht="19.5" hidden="false" customHeight="true" outlineLevel="0" collapsed="fals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</row>
    <row r="195" customFormat="false" ht="19.5" hidden="false" customHeight="true" outlineLevel="0" collapsed="fals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</row>
    <row r="196" customFormat="false" ht="19.5" hidden="false" customHeight="true" outlineLevel="0" collapsed="fals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</row>
    <row r="197" customFormat="false" ht="19.5" hidden="false" customHeight="true" outlineLevel="0" collapsed="fals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</row>
    <row r="198" customFormat="false" ht="19.5" hidden="false" customHeight="true" outlineLevel="0" collapsed="fals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</row>
    <row r="199" customFormat="false" ht="19.5" hidden="false" customHeight="true" outlineLevel="0" collapsed="fals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</row>
    <row r="200" customFormat="false" ht="19.5" hidden="false" customHeight="true" outlineLevel="0" collapsed="fals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</row>
    <row r="201" customFormat="false" ht="19.5" hidden="false" customHeight="true" outlineLevel="0" collapsed="fals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</row>
    <row r="202" customFormat="false" ht="19.5" hidden="false" customHeight="true" outlineLevel="0" collapsed="false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</row>
    <row r="203" customFormat="false" ht="19.5" hidden="false" customHeight="true" outlineLevel="0" collapsed="false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</row>
    <row r="204" customFormat="false" ht="19.5" hidden="false" customHeight="true" outlineLevel="0" collapsed="false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</row>
    <row r="205" customFormat="false" ht="19.5" hidden="false" customHeight="true" outlineLevel="0" collapsed="false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</row>
    <row r="206" customFormat="false" ht="19.5" hidden="false" customHeight="true" outlineLevel="0" collapsed="false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</row>
    <row r="207" customFormat="false" ht="19.5" hidden="false" customHeight="true" outlineLevel="0" collapsed="false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</row>
    <row r="208" customFormat="false" ht="19.5" hidden="false" customHeight="true" outlineLevel="0" collapsed="false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</row>
    <row r="209" customFormat="false" ht="19.5" hidden="false" customHeight="true" outlineLevel="0" collapsed="false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</row>
    <row r="210" customFormat="false" ht="19.5" hidden="false" customHeight="true" outlineLevel="0" collapsed="false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</row>
    <row r="211" customFormat="false" ht="19.5" hidden="false" customHeight="true" outlineLevel="0" collapsed="false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</row>
    <row r="212" customFormat="false" ht="19.5" hidden="false" customHeight="true" outlineLevel="0" collapsed="false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</row>
    <row r="213" customFormat="false" ht="19.5" hidden="false" customHeight="true" outlineLevel="0" collapsed="false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</row>
    <row r="214" customFormat="false" ht="19.5" hidden="false" customHeight="true" outlineLevel="0" collapsed="false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</row>
    <row r="215" customFormat="false" ht="19.5" hidden="false" customHeight="true" outlineLevel="0" collapsed="false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</row>
    <row r="216" customFormat="false" ht="19.5" hidden="false" customHeight="true" outlineLevel="0" collapsed="false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</row>
    <row r="217" customFormat="false" ht="19.5" hidden="false" customHeight="true" outlineLevel="0" collapsed="false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</row>
    <row r="218" customFormat="false" ht="19.5" hidden="false" customHeight="true" outlineLevel="0" collapsed="false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</row>
    <row r="219" customFormat="false" ht="19.5" hidden="false" customHeight="true" outlineLevel="0" collapsed="false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</row>
    <row r="220" customFormat="false" ht="19.5" hidden="false" customHeight="true" outlineLevel="0" collapsed="false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</row>
    <row r="221" customFormat="false" ht="19.5" hidden="false" customHeight="true" outlineLevel="0" collapsed="false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</row>
    <row r="222" customFormat="false" ht="19.5" hidden="false" customHeight="true" outlineLevel="0" collapsed="false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</row>
    <row r="223" customFormat="false" ht="19.5" hidden="false" customHeight="true" outlineLevel="0" collapsed="false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</row>
    <row r="224" customFormat="false" ht="19.5" hidden="false" customHeight="true" outlineLevel="0" collapsed="false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</row>
    <row r="225" customFormat="false" ht="19.5" hidden="false" customHeight="true" outlineLevel="0" collapsed="false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</row>
    <row r="226" customFormat="false" ht="19.5" hidden="false" customHeight="true" outlineLevel="0" collapsed="false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</row>
    <row r="227" customFormat="false" ht="19.5" hidden="false" customHeight="true" outlineLevel="0" collapsed="false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</row>
    <row r="228" customFormat="false" ht="19.5" hidden="false" customHeight="true" outlineLevel="0" collapsed="false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</row>
    <row r="229" customFormat="false" ht="19.5" hidden="false" customHeight="true" outlineLevel="0" collapsed="false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</row>
    <row r="230" customFormat="false" ht="19.5" hidden="false" customHeight="true" outlineLevel="0" collapsed="false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</row>
    <row r="231" customFormat="false" ht="19.5" hidden="false" customHeight="true" outlineLevel="0" collapsed="false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</row>
    <row r="232" customFormat="false" ht="19.5" hidden="false" customHeight="true" outlineLevel="0" collapsed="false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</row>
    <row r="233" customFormat="false" ht="19.5" hidden="false" customHeight="true" outlineLevel="0" collapsed="false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</row>
    <row r="234" customFormat="false" ht="19.5" hidden="false" customHeight="true" outlineLevel="0" collapsed="false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</row>
    <row r="235" customFormat="false" ht="19.5" hidden="false" customHeight="true" outlineLevel="0" collapsed="false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</row>
    <row r="236" customFormat="false" ht="19.5" hidden="false" customHeight="true" outlineLevel="0" collapsed="false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</row>
    <row r="237" customFormat="false" ht="19.5" hidden="false" customHeight="true" outlineLevel="0" collapsed="false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</row>
    <row r="238" customFormat="false" ht="19.5" hidden="false" customHeight="true" outlineLevel="0" collapsed="false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</row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2">
    <mergeCell ref="A1:B1"/>
    <mergeCell ref="C1:D1"/>
    <mergeCell ref="A2:F2"/>
    <mergeCell ref="G2:U2"/>
    <mergeCell ref="B3:C3"/>
    <mergeCell ref="D3:F3"/>
    <mergeCell ref="B4:C4"/>
    <mergeCell ref="D4:F4"/>
    <mergeCell ref="R6:U6"/>
    <mergeCell ref="C38:F38"/>
    <mergeCell ref="G38:I38"/>
    <mergeCell ref="R38:U3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2026-05-11T00:36:23Z</dcterms:created>
  <dc:creator>Unknown Creator</dc:creator>
  <dc:description/>
  <dc:language>en-US</dc:language>
  <cp:lastModifiedBy>真治 櫻本</cp:lastModifiedBy>
  <dcterms:modified xsi:type="dcterms:W3CDTF">2026-07-22T15:35:28Z</dcterms:modified>
  <cp:revision>0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